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Gavan2\Desktop\Тарифы\Энергетика\"/>
    </mc:Choice>
  </mc:AlternateContent>
  <bookViews>
    <workbookView xWindow="0" yWindow="0" windowWidth="24000" windowHeight="9630"/>
  </bookViews>
  <sheets>
    <sheet name="1" sheetId="5" r:id="rId1"/>
    <sheet name="2" sheetId="4" r:id="rId2"/>
    <sheet name="3" sheetId="1" r:id="rId3"/>
    <sheet name="4" sheetId="2" r:id="rId4"/>
  </sheets>
  <externalReferences>
    <externalReference r:id="rId5"/>
  </externalReferences>
  <definedNames>
    <definedName name="TABLE" localSheetId="0">'1'!#REF!</definedName>
    <definedName name="TABLE" localSheetId="1">'2'!#REF!</definedName>
    <definedName name="TABLE" localSheetId="2">'3'!$A$7:$F$43</definedName>
    <definedName name="TABLE" localSheetId="3">'4'!$A$5:$F$42</definedName>
    <definedName name="_xlnm.Print_Titles" localSheetId="1">'2'!#REF!</definedName>
    <definedName name="_xlnm.Print_Titles" localSheetId="2">'3'!$7:$7</definedName>
    <definedName name="_xlnm.Print_Titles" localSheetId="3">'4'!$5:$6</definedName>
    <definedName name="_xlnm.Print_Area" localSheetId="0">'1'!$A$1:$I$22</definedName>
    <definedName name="_xlnm.Print_Area" localSheetId="1">'2'!$A$1:$I$26</definedName>
    <definedName name="_xlnm.Print_Area" localSheetId="2">'3'!$A$1:$F$47</definedName>
    <definedName name="_xlnm.Print_Area" localSheetId="3">'4'!$A$1:$I$43</definedName>
  </definedNames>
  <calcPr calcId="162913"/>
</workbook>
</file>

<file path=xl/calcChain.xml><?xml version="1.0" encoding="utf-8"?>
<calcChain xmlns="http://schemas.openxmlformats.org/spreadsheetml/2006/main">
  <c r="F32" i="1" l="1"/>
  <c r="F30" i="1"/>
  <c r="F29" i="1"/>
  <c r="F27" i="1"/>
  <c r="F25" i="1" l="1"/>
  <c r="F36" i="1" s="1"/>
  <c r="F24" i="1" s="1"/>
  <c r="F10" i="1" l="1"/>
  <c r="F9" i="1"/>
  <c r="F11" i="1" l="1"/>
  <c r="F12" i="1"/>
</calcChain>
</file>

<file path=xl/sharedStrings.xml><?xml version="1.0" encoding="utf-8"?>
<sst xmlns="http://schemas.openxmlformats.org/spreadsheetml/2006/main" count="228" uniqueCount="167">
  <si>
    <t>Наименование показателей</t>
  </si>
  <si>
    <t>Единица измерения</t>
  </si>
  <si>
    <t>1.</t>
  </si>
  <si>
    <t>Показатели эффективности деятельности организации</t>
  </si>
  <si>
    <t>1.1.</t>
  </si>
  <si>
    <t>Выручка</t>
  </si>
  <si>
    <t>тыс. рублей</t>
  </si>
  <si>
    <t>1.2.</t>
  </si>
  <si>
    <t>Прибыль (убыток) от продаж</t>
  </si>
  <si>
    <t>1.3.</t>
  </si>
  <si>
    <t>EBITDA (прибыль до процентов, налогов и амортизации)</t>
  </si>
  <si>
    <t>1.4.</t>
  </si>
  <si>
    <t>Чистая прибыль (убыток)</t>
  </si>
  <si>
    <t>2.</t>
  </si>
  <si>
    <t>Показатели рентабельности организации</t>
  </si>
  <si>
    <t>2.1.</t>
  </si>
  <si>
    <t>процент</t>
  </si>
  <si>
    <t>3.</t>
  </si>
  <si>
    <t>3.1.</t>
  </si>
  <si>
    <t>МВт</t>
  </si>
  <si>
    <t>3.2.</t>
  </si>
  <si>
    <t>МВт·ч</t>
  </si>
  <si>
    <t>3.3.</t>
  </si>
  <si>
    <t>тыс. кВт·ч</t>
  </si>
  <si>
    <t>3.5.</t>
  </si>
  <si>
    <t>3.6.</t>
  </si>
  <si>
    <t>3.7.</t>
  </si>
  <si>
    <t>3.8.</t>
  </si>
  <si>
    <t>4.</t>
  </si>
  <si>
    <t>Необходимая валовая выручка по регулируемым видам деятельности организации - всего</t>
  </si>
  <si>
    <t>4.1.</t>
  </si>
  <si>
    <t>оплата труда</t>
  </si>
  <si>
    <t>ремонт основных фондов</t>
  </si>
  <si>
    <t>материальные затраты</t>
  </si>
  <si>
    <t>4.2.</t>
  </si>
  <si>
    <t>4.3.</t>
  </si>
  <si>
    <t>4.4.</t>
  </si>
  <si>
    <t>4.4.1.</t>
  </si>
  <si>
    <t>Реквизиты инвестиционной программы (кем утверждена, дата утверждения, номер приказа)</t>
  </si>
  <si>
    <t>Справочно:</t>
  </si>
  <si>
    <t>у.е.</t>
  </si>
  <si>
    <t>тыс. рублей (у.е.)</t>
  </si>
  <si>
    <t>5.</t>
  </si>
  <si>
    <t>Показатели численности персонала и фонда оплаты труда по регулируемым видам деятельности</t>
  </si>
  <si>
    <t>5.1.</t>
  </si>
  <si>
    <t>Среднесписочная численность персонала</t>
  </si>
  <si>
    <t>человек</t>
  </si>
  <si>
    <t>5.2.</t>
  </si>
  <si>
    <t>Среднемесячная заработная плата на одного работника</t>
  </si>
  <si>
    <t>5.3.</t>
  </si>
  <si>
    <t>Реквизиты отраслевого тарифного соглашения (дата утверждения, срок действия)</t>
  </si>
  <si>
    <t>Уставный капитал (складочный капитал, уставный фонд, вклады товарищей)</t>
  </si>
  <si>
    <t>Анализ финансовой устойчивости по величине излишка (недостатка) собственных оборотных средств</t>
  </si>
  <si>
    <t>№ 
п/п</t>
  </si>
  <si>
    <t>Приложение № 2
к предложению о размере цен (тарифов), долгосрочных параметров регулирования</t>
  </si>
  <si>
    <r>
      <t xml:space="preserve">Расчетный объем услуг в части управления технологическими режимами </t>
    </r>
    <r>
      <rPr>
        <vertAlign val="superscript"/>
        <sz val="12"/>
        <rFont val="Times New Roman"/>
        <family val="1"/>
        <charset val="204"/>
      </rPr>
      <t>2</t>
    </r>
  </si>
  <si>
    <r>
      <t xml:space="preserve">Расчетный объем услуг в части обеспечения надежности </t>
    </r>
    <r>
      <rPr>
        <vertAlign val="superscript"/>
        <sz val="12"/>
        <rFont val="Times New Roman"/>
        <family val="1"/>
        <charset val="204"/>
      </rPr>
      <t>2</t>
    </r>
  </si>
  <si>
    <r>
      <t xml:space="preserve">Заявленная мощность </t>
    </r>
    <r>
      <rPr>
        <vertAlign val="superscript"/>
        <sz val="12"/>
        <rFont val="Times New Roman"/>
        <family val="1"/>
        <charset val="204"/>
      </rPr>
      <t>3</t>
    </r>
  </si>
  <si>
    <t xml:space="preserve">
3.4.</t>
  </si>
  <si>
    <t xml:space="preserve">
тыс. кВт·ч</t>
  </si>
  <si>
    <r>
      <t xml:space="preserve">Объем полезного отпуска электроэнергии населению и приравненным к нему категориям потребителей </t>
    </r>
    <r>
      <rPr>
        <vertAlign val="superscript"/>
        <sz val="12"/>
        <rFont val="Times New Roman"/>
        <family val="1"/>
        <charset val="204"/>
      </rPr>
      <t>3</t>
    </r>
  </si>
  <si>
    <r>
      <t>Норматив потерь электрической энергии (с указанием реквизитов приказа Минэнерго России, которым утверждены нормативы)</t>
    </r>
    <r>
      <rPr>
        <vertAlign val="superscript"/>
        <sz val="12"/>
        <rFont val="Times New Roman"/>
        <family val="1"/>
        <charset val="204"/>
      </rPr>
      <t>3</t>
    </r>
  </si>
  <si>
    <t>Показатели регулируемых 
видов деятельности организации</t>
  </si>
  <si>
    <t>Рентабельность продаж (величина прибыли от продаж 
в каждом рубле выручки). 
Нормальное значение для данной отрасли от 9 процентов и более</t>
  </si>
  <si>
    <r>
      <t>Реквизиты программы энергоэффективности (кем утверждена, дата утверждения, номер приказа)</t>
    </r>
    <r>
      <rPr>
        <vertAlign val="superscript"/>
        <sz val="12"/>
        <rFont val="Times New Roman"/>
        <family val="1"/>
        <charset val="204"/>
      </rPr>
      <t>3</t>
    </r>
  </si>
  <si>
    <r>
      <t xml:space="preserve">Суммарный объем производства и потребления электрической энергии участниками оптового рынка электрической энергии </t>
    </r>
    <r>
      <rPr>
        <vertAlign val="superscript"/>
        <sz val="12"/>
        <rFont val="Times New Roman"/>
        <family val="1"/>
        <charset val="204"/>
      </rPr>
      <t>4</t>
    </r>
  </si>
  <si>
    <t>в том числе:</t>
  </si>
  <si>
    <r>
      <t xml:space="preserve">Расходы, связанные
с производством
и реализацией </t>
    </r>
    <r>
      <rPr>
        <vertAlign val="superscript"/>
        <sz val="12"/>
        <rFont val="Times New Roman"/>
        <family val="1"/>
        <charset val="204"/>
      </rPr>
      <t>2, 4</t>
    </r>
    <r>
      <rPr>
        <sz val="12"/>
        <rFont val="Times New Roman"/>
        <family val="1"/>
        <charset val="204"/>
      </rPr>
      <t xml:space="preserve">; подконтрольные расходы </t>
    </r>
    <r>
      <rPr>
        <vertAlign val="superscript"/>
        <sz val="12"/>
        <rFont val="Times New Roman"/>
        <family val="1"/>
        <charset val="204"/>
      </rPr>
      <t>3</t>
    </r>
    <r>
      <rPr>
        <sz val="12"/>
        <rFont val="Times New Roman"/>
        <family val="1"/>
        <charset val="204"/>
      </rPr>
      <t xml:space="preserve"> - всего</t>
    </r>
  </si>
  <si>
    <r>
      <t xml:space="preserve">Расходы, за исключением указанных в подпункте 4.1 </t>
    </r>
    <r>
      <rPr>
        <vertAlign val="superscript"/>
        <sz val="12"/>
        <rFont val="Times New Roman"/>
        <family val="1"/>
        <charset val="204"/>
      </rPr>
      <t>2, 4</t>
    </r>
    <r>
      <rPr>
        <sz val="12"/>
        <rFont val="Times New Roman"/>
        <family val="1"/>
        <charset val="204"/>
      </rPr>
      <t xml:space="preserve">; неподконтрольные расходы </t>
    </r>
    <r>
      <rPr>
        <vertAlign val="superscript"/>
        <sz val="12"/>
        <rFont val="Times New Roman"/>
        <family val="1"/>
        <charset val="204"/>
      </rPr>
      <t>3</t>
    </r>
    <r>
      <rPr>
        <sz val="12"/>
        <rFont val="Times New Roman"/>
        <family val="1"/>
        <charset val="204"/>
      </rPr>
      <t xml:space="preserve"> - всего </t>
    </r>
    <r>
      <rPr>
        <vertAlign val="superscript"/>
        <sz val="12"/>
        <rFont val="Times New Roman"/>
        <family val="1"/>
        <charset val="204"/>
      </rPr>
      <t>3</t>
    </r>
  </si>
  <si>
    <t>Выпадающие, 
излишние доходы (расходы) прошлых лет</t>
  </si>
  <si>
    <r>
      <t xml:space="preserve">Объем условных единиц </t>
    </r>
    <r>
      <rPr>
        <vertAlign val="superscript"/>
        <sz val="12"/>
        <rFont val="Times New Roman"/>
        <family val="1"/>
        <charset val="204"/>
      </rPr>
      <t>3</t>
    </r>
  </si>
  <si>
    <r>
      <t xml:space="preserve">Операционные расходы на условную единицу </t>
    </r>
    <r>
      <rPr>
        <vertAlign val="superscript"/>
        <sz val="12"/>
        <rFont val="Times New Roman"/>
        <family val="1"/>
        <charset val="204"/>
      </rPr>
      <t>3</t>
    </r>
  </si>
  <si>
    <t>тыс. рублей на 
человека</t>
  </si>
  <si>
    <r>
      <t>_____</t>
    </r>
    <r>
      <rPr>
        <vertAlign val="superscript"/>
        <sz val="10"/>
        <rFont val="Times New Roman"/>
        <family val="1"/>
        <charset val="204"/>
      </rPr>
      <t>1</t>
    </r>
    <r>
      <rPr>
        <sz val="10"/>
        <color indexed="9"/>
        <rFont val="Times New Roman"/>
        <family val="1"/>
        <charset val="204"/>
      </rPr>
      <t>_</t>
    </r>
    <r>
      <rPr>
        <sz val="10"/>
        <rFont val="Times New Roman"/>
        <family val="1"/>
        <charset val="204"/>
      </rPr>
      <t>Базовый период - год, предшествующий расчетному периоду регулирования.</t>
    </r>
  </si>
  <si>
    <r>
      <t>_____</t>
    </r>
    <r>
      <rPr>
        <vertAlign val="superscript"/>
        <sz val="10"/>
        <rFont val="Times New Roman"/>
        <family val="1"/>
        <charset val="204"/>
      </rPr>
      <t>2</t>
    </r>
    <r>
      <rPr>
        <sz val="10"/>
        <color indexed="9"/>
        <rFont val="Times New Roman"/>
        <family val="1"/>
        <charset val="204"/>
      </rPr>
      <t>_</t>
    </r>
    <r>
      <rPr>
        <sz val="10"/>
        <rFont val="Times New Roman"/>
        <family val="1"/>
        <charset val="204"/>
      </rPr>
      <t>Заполняются организацией, осуществляющей оперативно-диспетчерское управление в электроэнергетике.</t>
    </r>
  </si>
  <si>
    <r>
      <t>_____</t>
    </r>
    <r>
      <rPr>
        <vertAlign val="superscript"/>
        <sz val="10"/>
        <rFont val="Times New Roman"/>
        <family val="1"/>
        <charset val="204"/>
      </rPr>
      <t>3</t>
    </r>
    <r>
      <rPr>
        <sz val="10"/>
        <color indexed="9"/>
        <rFont val="Times New Roman"/>
        <family val="1"/>
        <charset val="204"/>
      </rPr>
      <t>_</t>
    </r>
    <r>
      <rPr>
        <sz val="10"/>
        <rFont val="Times New Roman"/>
        <family val="1"/>
        <charset val="204"/>
      </rPr>
      <t>Заполняются сетевыми организациями, осуществляющими передачу электрической энергии (мощности) по электрическим сетям.</t>
    </r>
  </si>
  <si>
    <r>
      <t>_____</t>
    </r>
    <r>
      <rPr>
        <vertAlign val="superscript"/>
        <sz val="10"/>
        <rFont val="Times New Roman"/>
        <family val="1"/>
        <charset val="204"/>
      </rPr>
      <t>4</t>
    </r>
    <r>
      <rPr>
        <sz val="10"/>
        <color indexed="9"/>
        <rFont val="Times New Roman"/>
        <family val="1"/>
        <charset val="204"/>
      </rPr>
      <t>_</t>
    </r>
    <r>
      <rPr>
        <sz val="10"/>
        <rFont val="Times New Roman"/>
        <family val="1"/>
        <charset val="204"/>
      </rPr>
      <t>Заполняются коммерческим оператором оптового рынка электрической энергии (мощности).</t>
    </r>
  </si>
  <si>
    <t>Раздел 2. Основные показатели деятельности организаций, относящихся к субъектам естественных монополий,
а также коммерческого оператора оптового рынка электрической энергии (мощности)</t>
  </si>
  <si>
    <t>Инвестиции, осуществляемые 
за счет тарифных источников</t>
  </si>
  <si>
    <t>Приложение № 5
к предложению о размере цен (тарифов), долгосрочных параметров регулирования</t>
  </si>
  <si>
    <t>Раздел 3. Цены (тарифы) по регулируемым видам деятельности организации</t>
  </si>
  <si>
    <t>Единица изменения</t>
  </si>
  <si>
    <t>1-е полу-годие</t>
  </si>
  <si>
    <t>2-е полу-годие</t>
  </si>
  <si>
    <t>Для организаций, относящихся к субъектам естественных монополий</t>
  </si>
  <si>
    <t>на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</si>
  <si>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</si>
  <si>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руб./МВт в мес.</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</si>
  <si>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открытым акционерным обществом "Системный оператор Единой энергетической системы"</t>
  </si>
  <si>
    <t>руб./МВт·ч</t>
  </si>
  <si>
    <t xml:space="preserve">услуги по передаче электрической энергии (мощности) </t>
  </si>
  <si>
    <t>двухставочный тариф</t>
  </si>
  <si>
    <t>ставка на содержание сетей</t>
  </si>
  <si>
    <t>ставка на оплату технологического расхода (потерь)</t>
  </si>
  <si>
    <t>одноставочный тариф</t>
  </si>
  <si>
    <t>На услуги коммерческого оператора оптового рынка электрической энергии (мощности)</t>
  </si>
  <si>
    <t>Для гарантирующих поставщиков</t>
  </si>
  <si>
    <t>величина сбытовой надбавки для тарифной группы потребителей "население" и приравненных к нему категорий потребителей</t>
  </si>
  <si>
    <t>величина сбытовой надбавки для тарифной группы потребителей "сетевые организации, покупающие электрическую энергию для компенсации потерь электрической энергии"</t>
  </si>
  <si>
    <t>доходность продаж для прочих потребителей:</t>
  </si>
  <si>
    <t>менее 150 кВт</t>
  </si>
  <si>
    <t>от 150 кВт до 670 кВт</t>
  </si>
  <si>
    <t>от 670 кВт до 10 МВт</t>
  </si>
  <si>
    <t>не менее 10 МВт</t>
  </si>
  <si>
    <t>Для генерирующих объектов</t>
  </si>
  <si>
    <t>цена на электрическую энергию</t>
  </si>
  <si>
    <t>руб./тыс. кВт·ч</t>
  </si>
  <si>
    <t>в том числе топливная составляющая</t>
  </si>
  <si>
    <t>цена на генерирующую мощность</t>
  </si>
  <si>
    <t>средний одноставочный тариф на тепловую энергию</t>
  </si>
  <si>
    <t>руб./Гкал</t>
  </si>
  <si>
    <t>4.3.1.</t>
  </si>
  <si>
    <t>одноставочный тариф на горячее водоснабжение</t>
  </si>
  <si>
    <t>4.3.2.</t>
  </si>
  <si>
    <t>тариф на отборный пар давлением:</t>
  </si>
  <si>
    <r>
      <t>1,2 - 2,5 кг/см</t>
    </r>
    <r>
      <rPr>
        <vertAlign val="superscript"/>
        <sz val="11"/>
        <color indexed="8"/>
        <rFont val="Times New Roman"/>
        <family val="1"/>
        <charset val="204"/>
      </rPr>
      <t>2</t>
    </r>
  </si>
  <si>
    <r>
      <t>2,5 - 7,0 кг/см</t>
    </r>
    <r>
      <rPr>
        <vertAlign val="superscript"/>
        <sz val="11"/>
        <color indexed="8"/>
        <rFont val="Times New Roman"/>
        <family val="1"/>
        <charset val="204"/>
      </rPr>
      <t>2</t>
    </r>
  </si>
  <si>
    <r>
      <t>7,0 - 13,0 кг/см</t>
    </r>
    <r>
      <rPr>
        <vertAlign val="superscript"/>
        <sz val="11"/>
        <color indexed="8"/>
        <rFont val="Times New Roman"/>
        <family val="1"/>
        <charset val="204"/>
      </rPr>
      <t>2</t>
    </r>
  </si>
  <si>
    <r>
      <t>&gt; 13 кг/см</t>
    </r>
    <r>
      <rPr>
        <vertAlign val="superscript"/>
        <sz val="11"/>
        <color indexed="8"/>
        <rFont val="Times New Roman"/>
        <family val="1"/>
        <charset val="204"/>
      </rPr>
      <t>2</t>
    </r>
  </si>
  <si>
    <t>4.3.3.</t>
  </si>
  <si>
    <t>тариф на острый и редуцированный пар</t>
  </si>
  <si>
    <t>двухставочный тариф на тепловую энергию</t>
  </si>
  <si>
    <t>ставка на содержание тепловой мощности</t>
  </si>
  <si>
    <t>руб./Гкал/ч в месяц</t>
  </si>
  <si>
    <t>4.4.2.</t>
  </si>
  <si>
    <t>тариф на тепловую энергию</t>
  </si>
  <si>
    <t>4.5.</t>
  </si>
  <si>
    <t>средний тариф на теплоноситель, в том числе:</t>
  </si>
  <si>
    <t>руб./куб. метра</t>
  </si>
  <si>
    <t>вода</t>
  </si>
  <si>
    <t>пар</t>
  </si>
  <si>
    <r>
      <t>_____</t>
    </r>
    <r>
      <rPr>
        <sz val="10"/>
        <rFont val="Times New Roman"/>
        <family val="1"/>
        <charset val="204"/>
      </rPr>
      <t>*</t>
    </r>
    <r>
      <rPr>
        <sz val="10"/>
        <color indexed="9"/>
        <rFont val="Times New Roman"/>
        <family val="1"/>
        <charset val="204"/>
      </rPr>
      <t>_</t>
    </r>
    <r>
      <rPr>
        <sz val="10"/>
        <rFont val="Times New Roman"/>
        <family val="1"/>
        <charset val="204"/>
      </rPr>
      <t>Базовый период - год, предшествующий расчетному периоду регулирования.</t>
    </r>
  </si>
  <si>
    <t xml:space="preserve">Приложение № 1
к предложению о размере цен (тарифов), долгосрочных параметров регулирования
</t>
  </si>
  <si>
    <t>Раздел 1. Информация об организации</t>
  </si>
  <si>
    <t xml:space="preserve">Полное наименование </t>
  </si>
  <si>
    <t>Сокращенное наименование</t>
  </si>
  <si>
    <t>Место нахождения</t>
  </si>
  <si>
    <t>Фактический адрес</t>
  </si>
  <si>
    <t>ИНН</t>
  </si>
  <si>
    <t>КПП</t>
  </si>
  <si>
    <t>Ф.И.О. руководителя</t>
  </si>
  <si>
    <t>Адрес электронной почты</t>
  </si>
  <si>
    <t>Контактный телефон</t>
  </si>
  <si>
    <t>Факс</t>
  </si>
  <si>
    <t xml:space="preserve">Приложение
к стандартам раскрытия информации субъектами оптового и розничных рынков электрической энергии
(в ред. Постановления Правительства РФ
от 09.08.2014 № 787)
</t>
  </si>
  <si>
    <t>(форма)</t>
  </si>
  <si>
    <t>ПРЕДЛОЖЕНИЕ</t>
  </si>
  <si>
    <t>о размере цен (тарифов), долгосрочных параметров регулирования</t>
  </si>
  <si>
    <t>(по передаче электроэнергии) на</t>
  </si>
  <si>
    <t>год</t>
  </si>
  <si>
    <t>(расчетный период регулирования)</t>
  </si>
  <si>
    <t>(полное и сокращенное наименование юридического лица)</t>
  </si>
  <si>
    <r>
      <t xml:space="preserve">Объем полезного отпуска электроэнергии - всего </t>
    </r>
    <r>
      <rPr>
        <vertAlign val="superscript"/>
        <sz val="12"/>
        <rFont val="Times New Roman"/>
        <family val="1"/>
        <charset val="204"/>
      </rPr>
      <t>3</t>
    </r>
  </si>
  <si>
    <t xml:space="preserve">
</t>
  </si>
  <si>
    <t xml:space="preserve"> Акционерное Общество «Особая экономическая зона»Байкальская гавань"</t>
  </si>
  <si>
    <t>АО «ОЭЗ» Байкальская гавань"</t>
  </si>
  <si>
    <t>671273 Республика Бурятия, Прибайкальский район, с.Турка микрорайон Турка 3</t>
  </si>
  <si>
    <t>0326556361</t>
  </si>
  <si>
    <t>031601001</t>
  </si>
  <si>
    <t>Тогошиев А.И.</t>
  </si>
  <si>
    <t>harborbaikal@gmail.com</t>
  </si>
  <si>
    <t>8(3012)200-221</t>
  </si>
  <si>
    <t>Акционерное Общество «Особая экономическая зона» Байкальская гавань"</t>
  </si>
  <si>
    <t>Предложения 
на расчетный период регулирования 2019 год</t>
  </si>
  <si>
    <r>
      <t xml:space="preserve">Показатели, утвержденные 
на 2018 год </t>
    </r>
    <r>
      <rPr>
        <vertAlign val="superscript"/>
        <sz val="12"/>
        <rFont val="Times New Roman"/>
        <family val="1"/>
        <charset val="204"/>
      </rPr>
      <t>1</t>
    </r>
  </si>
  <si>
    <t xml:space="preserve">Фактические показатели  2017 год
</t>
  </si>
  <si>
    <t>Предложения 
на расчетный период регулирования 2019год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</si>
</sst>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15" x14ac:knownFonts="1">
    <font>
      <sz val="10"/>
      <name val="Arial Cyr"/>
      <charset val="204"/>
    </font>
    <font>
      <sz val="12"/>
      <name val="Times New Roman"/>
      <family val="1"/>
      <charset val="204"/>
    </font>
    <font>
      <vertAlign val="superscript"/>
      <sz val="12"/>
      <name val="Times New Roman"/>
      <family val="1"/>
      <charset val="204"/>
    </font>
    <font>
      <sz val="10"/>
      <name val="Times New Roman"/>
      <family val="1"/>
      <charset val="204"/>
    </font>
    <font>
      <i/>
      <sz val="12"/>
      <name val="Times New Roman"/>
      <family val="1"/>
      <charset val="204"/>
    </font>
    <font>
      <sz val="10"/>
      <color indexed="9"/>
      <name val="Times New Roman"/>
      <family val="1"/>
      <charset val="204"/>
    </font>
    <font>
      <vertAlign val="superscript"/>
      <sz val="10"/>
      <name val="Times New Roman"/>
      <family val="1"/>
      <charset val="204"/>
    </font>
    <font>
      <sz val="13"/>
      <name val="Times New Roman"/>
      <family val="1"/>
      <charset val="204"/>
    </font>
    <font>
      <sz val="10"/>
      <name val="Arial Cyr"/>
      <charset val="204"/>
    </font>
    <font>
      <sz val="11"/>
      <color indexed="8"/>
      <name val="Calibri"/>
      <family val="2"/>
      <charset val="204"/>
    </font>
    <font>
      <sz val="11"/>
      <color indexed="8"/>
      <name val="Times New Roman"/>
      <family val="1"/>
      <charset val="204"/>
    </font>
    <font>
      <sz val="11"/>
      <name val="Times New Roman"/>
      <family val="1"/>
      <charset val="204"/>
    </font>
    <font>
      <vertAlign val="superscript"/>
      <sz val="11"/>
      <color indexed="8"/>
      <name val="Times New Roman"/>
      <family val="1"/>
      <charset val="204"/>
    </font>
    <font>
      <b/>
      <sz val="13"/>
      <name val="Times New Roman"/>
      <family val="1"/>
      <charset val="204"/>
    </font>
    <font>
      <u/>
      <sz val="10"/>
      <color theme="10"/>
      <name val="Arial Cyr"/>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5">
    <xf numFmtId="0" fontId="0" fillId="0" borderId="0"/>
    <xf numFmtId="9" fontId="8" fillId="0" borderId="0" applyFont="0" applyFill="0" applyBorder="0" applyAlignment="0" applyProtection="0"/>
    <xf numFmtId="0" fontId="9" fillId="0" borderId="0"/>
    <xf numFmtId="0" fontId="8" fillId="0" borderId="0"/>
    <xf numFmtId="0" fontId="14" fillId="0" borderId="0" applyNumberFormat="0" applyFill="0" applyBorder="0" applyAlignment="0" applyProtection="0"/>
  </cellStyleXfs>
  <cellXfs count="81">
    <xf numFmtId="0" fontId="0" fillId="0" borderId="0" xfId="0"/>
    <xf numFmtId="0" fontId="1" fillId="0" borderId="0" xfId="0" applyFont="1"/>
    <xf numFmtId="0" fontId="1" fillId="0" borderId="0" xfId="0" applyFont="1" applyAlignment="1">
      <alignment horizontal="center" vertical="center" wrapText="1"/>
    </xf>
    <xf numFmtId="0" fontId="3" fillId="0" borderId="0" xfId="0" applyFont="1" applyAlignment="1">
      <alignment wrapText="1"/>
    </xf>
    <xf numFmtId="0" fontId="1" fillId="0" borderId="0" xfId="0" applyFont="1" applyAlignment="1">
      <alignment vertical="top"/>
    </xf>
    <xf numFmtId="0" fontId="1" fillId="0" borderId="0" xfId="0" applyFont="1" applyAlignment="1"/>
    <xf numFmtId="0" fontId="5" fillId="0" borderId="0" xfId="0" applyFont="1"/>
    <xf numFmtId="0" fontId="3" fillId="0" borderId="0" xfId="0" applyFont="1"/>
    <xf numFmtId="0" fontId="1" fillId="0" borderId="1" xfId="0" applyFont="1" applyBorder="1" applyAlignment="1">
      <alignment horizontal="center" vertical="top" wrapText="1"/>
    </xf>
    <xf numFmtId="0" fontId="1" fillId="0" borderId="1" xfId="0" applyFont="1" applyBorder="1" applyAlignment="1">
      <alignment horizontal="left" vertical="top" wrapText="1"/>
    </xf>
    <xf numFmtId="0" fontId="1" fillId="0" borderId="1" xfId="0" applyFont="1" applyBorder="1" applyAlignment="1">
      <alignment horizontal="center" vertical="top"/>
    </xf>
    <xf numFmtId="0" fontId="1" fillId="0" borderId="1" xfId="0" applyFont="1" applyBorder="1" applyAlignment="1">
      <alignment horizontal="center" wrapText="1"/>
    </xf>
    <xf numFmtId="0" fontId="1" fillId="0" borderId="1" xfId="0" applyFont="1" applyBorder="1" applyAlignment="1">
      <alignment horizontal="left" wrapText="1"/>
    </xf>
    <xf numFmtId="0" fontId="4" fillId="0" borderId="1" xfId="0" applyFont="1" applyBorder="1" applyAlignment="1">
      <alignment horizontal="left" vertical="top" wrapText="1"/>
    </xf>
    <xf numFmtId="4" fontId="1" fillId="0" borderId="1" xfId="0" applyNumberFormat="1" applyFont="1" applyBorder="1" applyAlignment="1">
      <alignment horizontal="center" vertical="top"/>
    </xf>
    <xf numFmtId="3" fontId="1" fillId="0" borderId="0" xfId="0" applyNumberFormat="1" applyFont="1" applyAlignment="1">
      <alignment vertical="top"/>
    </xf>
    <xf numFmtId="3" fontId="1" fillId="0" borderId="1" xfId="0" applyNumberFormat="1" applyFont="1" applyBorder="1" applyAlignment="1">
      <alignment horizontal="center" vertical="top"/>
    </xf>
    <xf numFmtId="10" fontId="1" fillId="0" borderId="1" xfId="1" applyNumberFormat="1" applyFont="1" applyBorder="1" applyAlignment="1">
      <alignment horizontal="center" vertical="top"/>
    </xf>
    <xf numFmtId="4" fontId="1" fillId="0" borderId="1" xfId="0" applyNumberFormat="1" applyFont="1" applyFill="1" applyBorder="1" applyAlignment="1">
      <alignment horizontal="center" vertical="top"/>
    </xf>
    <xf numFmtId="10" fontId="1" fillId="0" borderId="1" xfId="1" applyNumberFormat="1" applyFont="1" applyFill="1" applyBorder="1" applyAlignment="1">
      <alignment horizontal="center" vertical="top"/>
    </xf>
    <xf numFmtId="2" fontId="1" fillId="0" borderId="1" xfId="0" applyNumberFormat="1" applyFont="1" applyBorder="1" applyAlignment="1">
      <alignment horizontal="center" vertical="top"/>
    </xf>
    <xf numFmtId="0" fontId="1" fillId="0" borderId="1" xfId="0" applyFont="1" applyFill="1" applyBorder="1" applyAlignment="1">
      <alignment horizontal="center" vertical="top" wrapText="1"/>
    </xf>
    <xf numFmtId="0" fontId="11" fillId="0" borderId="0" xfId="0" applyFont="1" applyAlignment="1">
      <alignment horizontal="center" vertical="center" wrapText="1"/>
    </xf>
    <xf numFmtId="0" fontId="10" fillId="0" borderId="1" xfId="2" applyFont="1" applyBorder="1" applyAlignment="1">
      <alignment horizontal="center" vertical="center" wrapText="1"/>
    </xf>
    <xf numFmtId="0" fontId="11" fillId="0" borderId="0" xfId="0" applyFont="1" applyAlignment="1">
      <alignment vertical="top"/>
    </xf>
    <xf numFmtId="0" fontId="10" fillId="0" borderId="1" xfId="2" applyFont="1" applyBorder="1" applyAlignment="1">
      <alignment horizontal="center" vertical="top" wrapText="1"/>
    </xf>
    <xf numFmtId="0" fontId="10" fillId="0" borderId="1" xfId="2" applyFont="1" applyBorder="1" applyAlignment="1">
      <alignment horizontal="left" vertical="top" wrapText="1"/>
    </xf>
    <xf numFmtId="0" fontId="10" fillId="0" borderId="1" xfId="2" applyFont="1" applyBorder="1" applyAlignment="1">
      <alignment horizontal="center" vertical="top"/>
    </xf>
    <xf numFmtId="4" fontId="10" fillId="0" borderId="1" xfId="2" applyNumberFormat="1" applyFont="1" applyBorder="1" applyAlignment="1">
      <alignment horizontal="center" vertical="top"/>
    </xf>
    <xf numFmtId="164" fontId="1" fillId="0" borderId="0" xfId="0" applyNumberFormat="1" applyFont="1"/>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xf>
    <xf numFmtId="0" fontId="1" fillId="0" borderId="0" xfId="0" applyFont="1" applyAlignment="1">
      <alignment horizontal="left" vertical="center"/>
    </xf>
    <xf numFmtId="0" fontId="1" fillId="0" borderId="0" xfId="0" applyFont="1" applyAlignment="1">
      <alignment horizontal="left"/>
    </xf>
    <xf numFmtId="0" fontId="1" fillId="0" borderId="0" xfId="0" applyFont="1" applyAlignment="1">
      <alignment wrapText="1"/>
    </xf>
    <xf numFmtId="0" fontId="7" fillId="0" borderId="0" xfId="0" applyFont="1" applyAlignment="1">
      <alignment vertical="center" wrapText="1"/>
    </xf>
    <xf numFmtId="0" fontId="3" fillId="0" borderId="0" xfId="0" applyFont="1" applyAlignment="1">
      <alignment horizontal="center" vertical="center" wrapText="1"/>
    </xf>
    <xf numFmtId="4" fontId="1" fillId="0" borderId="0" xfId="0" applyNumberFormat="1" applyFont="1" applyAlignment="1">
      <alignment vertical="top"/>
    </xf>
    <xf numFmtId="0" fontId="1" fillId="0" borderId="1" xfId="0" applyFont="1" applyBorder="1" applyAlignment="1">
      <alignment horizontal="center" vertical="center" wrapText="1"/>
    </xf>
    <xf numFmtId="0" fontId="1" fillId="0" borderId="1" xfId="3" applyFont="1" applyBorder="1" applyAlignment="1">
      <alignment horizontal="center" vertical="center" wrapText="1"/>
    </xf>
    <xf numFmtId="4" fontId="1" fillId="2" borderId="1" xfId="0" applyNumberFormat="1" applyFont="1" applyFill="1" applyBorder="1" applyAlignment="1">
      <alignment horizontal="center" vertical="top"/>
    </xf>
    <xf numFmtId="0" fontId="1" fillId="2" borderId="0" xfId="0" applyFont="1" applyFill="1"/>
    <xf numFmtId="0" fontId="1" fillId="2" borderId="1" xfId="3" applyFont="1" applyFill="1" applyBorder="1" applyAlignment="1">
      <alignment horizontal="center" vertical="center" wrapText="1"/>
    </xf>
    <xf numFmtId="0" fontId="1" fillId="2" borderId="1" xfId="0" applyFont="1" applyFill="1" applyBorder="1" applyAlignment="1">
      <alignment horizontal="center" vertical="top"/>
    </xf>
    <xf numFmtId="3" fontId="1" fillId="2" borderId="1" xfId="0" applyNumberFormat="1" applyFont="1" applyFill="1" applyBorder="1" applyAlignment="1">
      <alignment horizontal="center" vertical="top"/>
    </xf>
    <xf numFmtId="10" fontId="1" fillId="2" borderId="1" xfId="1" applyNumberFormat="1" applyFont="1" applyFill="1" applyBorder="1" applyAlignment="1">
      <alignment horizontal="center" vertical="top"/>
    </xf>
    <xf numFmtId="10" fontId="1" fillId="2" borderId="1" xfId="1" applyNumberFormat="1" applyFont="1" applyFill="1" applyBorder="1" applyAlignment="1">
      <alignment horizontal="center" vertical="top" wrapText="1"/>
    </xf>
    <xf numFmtId="0" fontId="1" fillId="2" borderId="1" xfId="0" applyFont="1" applyFill="1" applyBorder="1" applyAlignment="1">
      <alignment horizontal="center" vertical="top" wrapText="1"/>
    </xf>
    <xf numFmtId="2" fontId="1" fillId="2" borderId="1" xfId="0" applyNumberFormat="1" applyFont="1" applyFill="1" applyBorder="1" applyAlignment="1">
      <alignment horizontal="center" vertical="top"/>
    </xf>
    <xf numFmtId="0" fontId="3" fillId="2" borderId="0" xfId="0" applyFont="1" applyFill="1"/>
    <xf numFmtId="0" fontId="10" fillId="2" borderId="1" xfId="2" applyFont="1" applyFill="1" applyBorder="1" applyAlignment="1">
      <alignment horizontal="center" vertical="top"/>
    </xf>
    <xf numFmtId="4" fontId="10" fillId="2" borderId="1" xfId="2" applyNumberFormat="1" applyFont="1" applyFill="1" applyBorder="1" applyAlignment="1">
      <alignment horizontal="center" vertical="top"/>
    </xf>
    <xf numFmtId="0" fontId="3" fillId="0" borderId="6" xfId="0" applyFont="1" applyBorder="1" applyAlignment="1">
      <alignment horizontal="center" vertical="top"/>
    </xf>
    <xf numFmtId="0" fontId="3" fillId="0" borderId="0" xfId="0" applyFont="1" applyAlignment="1">
      <alignment horizontal="left" wrapText="1" indent="3"/>
    </xf>
    <xf numFmtId="0" fontId="13" fillId="0" borderId="0" xfId="0" applyFont="1" applyAlignment="1">
      <alignment horizontal="center" vertical="center"/>
    </xf>
    <xf numFmtId="0" fontId="7" fillId="0" borderId="0" xfId="0" applyFont="1" applyAlignment="1">
      <alignment horizontal="right" vertical="center" wrapText="1"/>
    </xf>
    <xf numFmtId="0" fontId="7" fillId="0" borderId="5" xfId="0" applyFont="1" applyBorder="1" applyAlignment="1">
      <alignment horizontal="center" vertical="center" wrapText="1"/>
    </xf>
    <xf numFmtId="0" fontId="3" fillId="0" borderId="6" xfId="0" applyFont="1" applyBorder="1" applyAlignment="1">
      <alignment horizontal="center" vertical="center" wrapText="1"/>
    </xf>
    <xf numFmtId="0" fontId="1" fillId="0" borderId="0" xfId="0" applyFont="1" applyAlignment="1">
      <alignment horizontal="center" vertical="top" wrapText="1"/>
    </xf>
    <xf numFmtId="0" fontId="1" fillId="0" borderId="1" xfId="0" applyFont="1" applyBorder="1" applyAlignment="1">
      <alignment horizontal="center"/>
    </xf>
    <xf numFmtId="0" fontId="1" fillId="0" borderId="1" xfId="0" applyFont="1" applyBorder="1" applyAlignment="1">
      <alignment horizontal="center" vertical="center"/>
    </xf>
    <xf numFmtId="49" fontId="1" fillId="0" borderId="1" xfId="0" applyNumberFormat="1" applyFont="1" applyBorder="1" applyAlignment="1">
      <alignment horizontal="center"/>
    </xf>
    <xf numFmtId="0" fontId="14" fillId="0" borderId="1" xfId="4" applyBorder="1" applyAlignment="1">
      <alignment horizontal="center" wrapText="1"/>
    </xf>
    <xf numFmtId="0" fontId="1" fillId="0" borderId="1" xfId="0" applyFont="1" applyBorder="1" applyAlignment="1">
      <alignment horizontal="left" vertical="center"/>
    </xf>
    <xf numFmtId="0" fontId="7" fillId="0" borderId="0" xfId="0" applyFont="1" applyAlignment="1">
      <alignment horizontal="center" wrapText="1"/>
    </xf>
    <xf numFmtId="0" fontId="1" fillId="0" borderId="1" xfId="0" applyFont="1" applyBorder="1" applyAlignment="1">
      <alignment horizontal="center" wrapText="1"/>
    </xf>
    <xf numFmtId="0" fontId="1" fillId="0" borderId="2" xfId="0" applyFont="1" applyBorder="1" applyAlignment="1">
      <alignment horizontal="center"/>
    </xf>
    <xf numFmtId="0" fontId="1" fillId="0" borderId="4" xfId="0" applyFont="1" applyBorder="1" applyAlignment="1">
      <alignment horizontal="center"/>
    </xf>
    <xf numFmtId="0" fontId="1" fillId="0" borderId="3" xfId="0" applyFont="1" applyBorder="1" applyAlignment="1">
      <alignment horizontal="center"/>
    </xf>
    <xf numFmtId="0" fontId="1" fillId="0" borderId="2"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3" xfId="0" applyFont="1" applyFill="1" applyBorder="1" applyAlignment="1">
      <alignment horizontal="center" vertical="top" wrapText="1"/>
    </xf>
    <xf numFmtId="0" fontId="7" fillId="0" borderId="0" xfId="0" applyFont="1" applyAlignment="1">
      <alignment horizontal="center"/>
    </xf>
    <xf numFmtId="0" fontId="1" fillId="2" borderId="2"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2" borderId="3" xfId="0" applyFont="1" applyFill="1" applyBorder="1" applyAlignment="1">
      <alignment horizontal="center" vertical="top" wrapText="1"/>
    </xf>
    <xf numFmtId="0" fontId="10" fillId="0" borderId="1" xfId="2" applyFont="1" applyBorder="1" applyAlignment="1">
      <alignment horizontal="center" vertical="center" wrapText="1"/>
    </xf>
    <xf numFmtId="0" fontId="1" fillId="0" borderId="2" xfId="3" applyFont="1" applyBorder="1" applyAlignment="1">
      <alignment horizontal="center" vertical="center" wrapText="1"/>
    </xf>
    <xf numFmtId="0" fontId="1" fillId="0" borderId="3" xfId="3" applyFont="1" applyBorder="1" applyAlignment="1">
      <alignment horizontal="center" vertical="center" wrapText="1"/>
    </xf>
    <xf numFmtId="0" fontId="1" fillId="0" borderId="1" xfId="0" applyFont="1" applyFill="1" applyBorder="1" applyAlignment="1">
      <alignment horizontal="center" vertical="top" wrapText="1"/>
    </xf>
  </cellXfs>
  <cellStyles count="5">
    <cellStyle name="Гиперссылка" xfId="4" builtinId="8"/>
    <cellStyle name="Обычный" xfId="0" builtinId="0"/>
    <cellStyle name="Обычный_Лист1" xfId="3"/>
    <cellStyle name="Обычный_стр.1_5" xfId="2"/>
    <cellStyle name="Процентный"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6;&#1072;&#1089;&#1087;&#1088;&#1077;&#1076;&#1077;&#1083;&#1077;&#1085;&#1080;&#1077;%20&#1088;&#1072;&#1089;&#1093;&#1086;&#1076;&#1086;&#1074;%20&#1084;&#1077;&#1078;&#1076;&#1091;%20&#1074;&#1080;&#1076;&#1072;&#1084;&#1080;%20&#1076;&#1077;&#1103;&#1090;&#1077;&#1083;&#1100;&#1085;&#1086;&#1089;&#1090;&#1080;%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мортизация"/>
      <sheetName val="Амортизация2019"/>
      <sheetName val="Оборудование"/>
      <sheetName val="Спецодежда"/>
      <sheetName val="зарплата"/>
      <sheetName val="зарплата2019"/>
      <sheetName val="все затраты"/>
      <sheetName val="Структура и объем затрат"/>
      <sheetName val="Все затраты 2019"/>
      <sheetName val="Структура и объем затрат 2019"/>
      <sheetName val="электроэнергия"/>
      <sheetName val="ЭЭ2019"/>
      <sheetName val="1.15"/>
      <sheetName val="1.16.(2019)"/>
      <sheetName val="1.16"/>
      <sheetName val="1.17"/>
      <sheetName val="Лист1"/>
      <sheetName val="Лист2"/>
      <sheetName val="Лист3"/>
    </sheetNames>
    <sheetDataSet>
      <sheetData sheetId="0"/>
      <sheetData sheetId="1"/>
      <sheetData sheetId="2"/>
      <sheetData sheetId="3"/>
      <sheetData sheetId="4"/>
      <sheetData sheetId="5"/>
      <sheetData sheetId="6"/>
      <sheetData sheetId="7"/>
      <sheetData sheetId="8">
        <row r="6">
          <cell r="R6">
            <v>19967.409456482656</v>
          </cell>
        </row>
        <row r="14">
          <cell r="R14">
            <v>63280.056142053269</v>
          </cell>
        </row>
        <row r="29">
          <cell r="R29">
            <v>48257.705372480901</v>
          </cell>
        </row>
        <row r="35">
          <cell r="R35">
            <v>55286.0777761473</v>
          </cell>
        </row>
        <row r="54">
          <cell r="R54">
            <v>331306.23114353442</v>
          </cell>
        </row>
        <row r="55">
          <cell r="R55">
            <v>100054.48180534739</v>
          </cell>
        </row>
        <row r="58">
          <cell r="R58">
            <v>575813.85034170409</v>
          </cell>
        </row>
        <row r="61">
          <cell r="R61">
            <v>24048.069381930942</v>
          </cell>
        </row>
      </sheetData>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harborbaikal@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tabSelected="1" view="pageBreakPreview" zoomScaleNormal="100" workbookViewId="0">
      <selection activeCell="G1" sqref="G1:I1"/>
    </sheetView>
  </sheetViews>
  <sheetFormatPr defaultRowHeight="15.75" x14ac:dyDescent="0.25"/>
  <cols>
    <col min="1" max="1" width="7.7109375" style="1" customWidth="1"/>
    <col min="2" max="2" width="45" style="1" customWidth="1"/>
    <col min="3" max="3" width="17" style="1" customWidth="1"/>
    <col min="4" max="7" width="9.7109375" style="1" customWidth="1"/>
    <col min="8" max="9" width="11.5703125" style="1" bestFit="1" customWidth="1"/>
    <col min="10" max="10" width="12.42578125" style="1" bestFit="1" customWidth="1"/>
    <col min="11" max="256" width="9.140625" style="1"/>
    <col min="257" max="257" width="7.7109375" style="1" customWidth="1"/>
    <col min="258" max="258" width="45" style="1" customWidth="1"/>
    <col min="259" max="259" width="17" style="1" customWidth="1"/>
    <col min="260" max="263" width="9.7109375" style="1" customWidth="1"/>
    <col min="264" max="265" width="11.5703125" style="1" bestFit="1" customWidth="1"/>
    <col min="266" max="512" width="9.140625" style="1"/>
    <col min="513" max="513" width="7.7109375" style="1" customWidth="1"/>
    <col min="514" max="514" width="45" style="1" customWidth="1"/>
    <col min="515" max="515" width="17" style="1" customWidth="1"/>
    <col min="516" max="519" width="9.7109375" style="1" customWidth="1"/>
    <col min="520" max="521" width="11.5703125" style="1" bestFit="1" customWidth="1"/>
    <col min="522" max="768" width="9.140625" style="1"/>
    <col min="769" max="769" width="7.7109375" style="1" customWidth="1"/>
    <col min="770" max="770" width="45" style="1" customWidth="1"/>
    <col min="771" max="771" width="17" style="1" customWidth="1"/>
    <col min="772" max="775" width="9.7109375" style="1" customWidth="1"/>
    <col min="776" max="777" width="11.5703125" style="1" bestFit="1" customWidth="1"/>
    <col min="778" max="1024" width="9.140625" style="1"/>
    <col min="1025" max="1025" width="7.7109375" style="1" customWidth="1"/>
    <col min="1026" max="1026" width="45" style="1" customWidth="1"/>
    <col min="1027" max="1027" width="17" style="1" customWidth="1"/>
    <col min="1028" max="1031" width="9.7109375" style="1" customWidth="1"/>
    <col min="1032" max="1033" width="11.5703125" style="1" bestFit="1" customWidth="1"/>
    <col min="1034" max="1280" width="9.140625" style="1"/>
    <col min="1281" max="1281" width="7.7109375" style="1" customWidth="1"/>
    <col min="1282" max="1282" width="45" style="1" customWidth="1"/>
    <col min="1283" max="1283" width="17" style="1" customWidth="1"/>
    <col min="1284" max="1287" width="9.7109375" style="1" customWidth="1"/>
    <col min="1288" max="1289" width="11.5703125" style="1" bestFit="1" customWidth="1"/>
    <col min="1290" max="1536" width="9.140625" style="1"/>
    <col min="1537" max="1537" width="7.7109375" style="1" customWidth="1"/>
    <col min="1538" max="1538" width="45" style="1" customWidth="1"/>
    <col min="1539" max="1539" width="17" style="1" customWidth="1"/>
    <col min="1540" max="1543" width="9.7109375" style="1" customWidth="1"/>
    <col min="1544" max="1545" width="11.5703125" style="1" bestFit="1" customWidth="1"/>
    <col min="1546" max="1792" width="9.140625" style="1"/>
    <col min="1793" max="1793" width="7.7109375" style="1" customWidth="1"/>
    <col min="1794" max="1794" width="45" style="1" customWidth="1"/>
    <col min="1795" max="1795" width="17" style="1" customWidth="1"/>
    <col min="1796" max="1799" width="9.7109375" style="1" customWidth="1"/>
    <col min="1800" max="1801" width="11.5703125" style="1" bestFit="1" customWidth="1"/>
    <col min="1802" max="2048" width="9.140625" style="1"/>
    <col min="2049" max="2049" width="7.7109375" style="1" customWidth="1"/>
    <col min="2050" max="2050" width="45" style="1" customWidth="1"/>
    <col min="2051" max="2051" width="17" style="1" customWidth="1"/>
    <col min="2052" max="2055" width="9.7109375" style="1" customWidth="1"/>
    <col min="2056" max="2057" width="11.5703125" style="1" bestFit="1" customWidth="1"/>
    <col min="2058" max="2304" width="9.140625" style="1"/>
    <col min="2305" max="2305" width="7.7109375" style="1" customWidth="1"/>
    <col min="2306" max="2306" width="45" style="1" customWidth="1"/>
    <col min="2307" max="2307" width="17" style="1" customWidth="1"/>
    <col min="2308" max="2311" width="9.7109375" style="1" customWidth="1"/>
    <col min="2312" max="2313" width="11.5703125" style="1" bestFit="1" customWidth="1"/>
    <col min="2314" max="2560" width="9.140625" style="1"/>
    <col min="2561" max="2561" width="7.7109375" style="1" customWidth="1"/>
    <col min="2562" max="2562" width="45" style="1" customWidth="1"/>
    <col min="2563" max="2563" width="17" style="1" customWidth="1"/>
    <col min="2564" max="2567" width="9.7109375" style="1" customWidth="1"/>
    <col min="2568" max="2569" width="11.5703125" style="1" bestFit="1" customWidth="1"/>
    <col min="2570" max="2816" width="9.140625" style="1"/>
    <col min="2817" max="2817" width="7.7109375" style="1" customWidth="1"/>
    <col min="2818" max="2818" width="45" style="1" customWidth="1"/>
    <col min="2819" max="2819" width="17" style="1" customWidth="1"/>
    <col min="2820" max="2823" width="9.7109375" style="1" customWidth="1"/>
    <col min="2824" max="2825" width="11.5703125" style="1" bestFit="1" customWidth="1"/>
    <col min="2826" max="3072" width="9.140625" style="1"/>
    <col min="3073" max="3073" width="7.7109375" style="1" customWidth="1"/>
    <col min="3074" max="3074" width="45" style="1" customWidth="1"/>
    <col min="3075" max="3075" width="17" style="1" customWidth="1"/>
    <col min="3076" max="3079" width="9.7109375" style="1" customWidth="1"/>
    <col min="3080" max="3081" width="11.5703125" style="1" bestFit="1" customWidth="1"/>
    <col min="3082" max="3328" width="9.140625" style="1"/>
    <col min="3329" max="3329" width="7.7109375" style="1" customWidth="1"/>
    <col min="3330" max="3330" width="45" style="1" customWidth="1"/>
    <col min="3331" max="3331" width="17" style="1" customWidth="1"/>
    <col min="3332" max="3335" width="9.7109375" style="1" customWidth="1"/>
    <col min="3336" max="3337" width="11.5703125" style="1" bestFit="1" customWidth="1"/>
    <col min="3338" max="3584" width="9.140625" style="1"/>
    <col min="3585" max="3585" width="7.7109375" style="1" customWidth="1"/>
    <col min="3586" max="3586" width="45" style="1" customWidth="1"/>
    <col min="3587" max="3587" width="17" style="1" customWidth="1"/>
    <col min="3588" max="3591" width="9.7109375" style="1" customWidth="1"/>
    <col min="3592" max="3593" width="11.5703125" style="1" bestFit="1" customWidth="1"/>
    <col min="3594" max="3840" width="9.140625" style="1"/>
    <col min="3841" max="3841" width="7.7109375" style="1" customWidth="1"/>
    <col min="3842" max="3842" width="45" style="1" customWidth="1"/>
    <col min="3843" max="3843" width="17" style="1" customWidth="1"/>
    <col min="3844" max="3847" width="9.7109375" style="1" customWidth="1"/>
    <col min="3848" max="3849" width="11.5703125" style="1" bestFit="1" customWidth="1"/>
    <col min="3850" max="4096" width="9.140625" style="1"/>
    <col min="4097" max="4097" width="7.7109375" style="1" customWidth="1"/>
    <col min="4098" max="4098" width="45" style="1" customWidth="1"/>
    <col min="4099" max="4099" width="17" style="1" customWidth="1"/>
    <col min="4100" max="4103" width="9.7109375" style="1" customWidth="1"/>
    <col min="4104" max="4105" width="11.5703125" style="1" bestFit="1" customWidth="1"/>
    <col min="4106" max="4352" width="9.140625" style="1"/>
    <col min="4353" max="4353" width="7.7109375" style="1" customWidth="1"/>
    <col min="4354" max="4354" width="45" style="1" customWidth="1"/>
    <col min="4355" max="4355" width="17" style="1" customWidth="1"/>
    <col min="4356" max="4359" width="9.7109375" style="1" customWidth="1"/>
    <col min="4360" max="4361" width="11.5703125" style="1" bestFit="1" customWidth="1"/>
    <col min="4362" max="4608" width="9.140625" style="1"/>
    <col min="4609" max="4609" width="7.7109375" style="1" customWidth="1"/>
    <col min="4610" max="4610" width="45" style="1" customWidth="1"/>
    <col min="4611" max="4611" width="17" style="1" customWidth="1"/>
    <col min="4612" max="4615" width="9.7109375" style="1" customWidth="1"/>
    <col min="4616" max="4617" width="11.5703125" style="1" bestFit="1" customWidth="1"/>
    <col min="4618" max="4864" width="9.140625" style="1"/>
    <col min="4865" max="4865" width="7.7109375" style="1" customWidth="1"/>
    <col min="4866" max="4866" width="45" style="1" customWidth="1"/>
    <col min="4867" max="4867" width="17" style="1" customWidth="1"/>
    <col min="4868" max="4871" width="9.7109375" style="1" customWidth="1"/>
    <col min="4872" max="4873" width="11.5703125" style="1" bestFit="1" customWidth="1"/>
    <col min="4874" max="5120" width="9.140625" style="1"/>
    <col min="5121" max="5121" width="7.7109375" style="1" customWidth="1"/>
    <col min="5122" max="5122" width="45" style="1" customWidth="1"/>
    <col min="5123" max="5123" width="17" style="1" customWidth="1"/>
    <col min="5124" max="5127" width="9.7109375" style="1" customWidth="1"/>
    <col min="5128" max="5129" width="11.5703125" style="1" bestFit="1" customWidth="1"/>
    <col min="5130" max="5376" width="9.140625" style="1"/>
    <col min="5377" max="5377" width="7.7109375" style="1" customWidth="1"/>
    <col min="5378" max="5378" width="45" style="1" customWidth="1"/>
    <col min="5379" max="5379" width="17" style="1" customWidth="1"/>
    <col min="5380" max="5383" width="9.7109375" style="1" customWidth="1"/>
    <col min="5384" max="5385" width="11.5703125" style="1" bestFit="1" customWidth="1"/>
    <col min="5386" max="5632" width="9.140625" style="1"/>
    <col min="5633" max="5633" width="7.7109375" style="1" customWidth="1"/>
    <col min="5634" max="5634" width="45" style="1" customWidth="1"/>
    <col min="5635" max="5635" width="17" style="1" customWidth="1"/>
    <col min="5636" max="5639" width="9.7109375" style="1" customWidth="1"/>
    <col min="5640" max="5641" width="11.5703125" style="1" bestFit="1" customWidth="1"/>
    <col min="5642" max="5888" width="9.140625" style="1"/>
    <col min="5889" max="5889" width="7.7109375" style="1" customWidth="1"/>
    <col min="5890" max="5890" width="45" style="1" customWidth="1"/>
    <col min="5891" max="5891" width="17" style="1" customWidth="1"/>
    <col min="5892" max="5895" width="9.7109375" style="1" customWidth="1"/>
    <col min="5896" max="5897" width="11.5703125" style="1" bestFit="1" customWidth="1"/>
    <col min="5898" max="6144" width="9.140625" style="1"/>
    <col min="6145" max="6145" width="7.7109375" style="1" customWidth="1"/>
    <col min="6146" max="6146" width="45" style="1" customWidth="1"/>
    <col min="6147" max="6147" width="17" style="1" customWidth="1"/>
    <col min="6148" max="6151" width="9.7109375" style="1" customWidth="1"/>
    <col min="6152" max="6153" width="11.5703125" style="1" bestFit="1" customWidth="1"/>
    <col min="6154" max="6400" width="9.140625" style="1"/>
    <col min="6401" max="6401" width="7.7109375" style="1" customWidth="1"/>
    <col min="6402" max="6402" width="45" style="1" customWidth="1"/>
    <col min="6403" max="6403" width="17" style="1" customWidth="1"/>
    <col min="6404" max="6407" width="9.7109375" style="1" customWidth="1"/>
    <col min="6408" max="6409" width="11.5703125" style="1" bestFit="1" customWidth="1"/>
    <col min="6410" max="6656" width="9.140625" style="1"/>
    <col min="6657" max="6657" width="7.7109375" style="1" customWidth="1"/>
    <col min="6658" max="6658" width="45" style="1" customWidth="1"/>
    <col min="6659" max="6659" width="17" style="1" customWidth="1"/>
    <col min="6660" max="6663" width="9.7109375" style="1" customWidth="1"/>
    <col min="6664" max="6665" width="11.5703125" style="1" bestFit="1" customWidth="1"/>
    <col min="6666" max="6912" width="9.140625" style="1"/>
    <col min="6913" max="6913" width="7.7109375" style="1" customWidth="1"/>
    <col min="6914" max="6914" width="45" style="1" customWidth="1"/>
    <col min="6915" max="6915" width="17" style="1" customWidth="1"/>
    <col min="6916" max="6919" width="9.7109375" style="1" customWidth="1"/>
    <col min="6920" max="6921" width="11.5703125" style="1" bestFit="1" customWidth="1"/>
    <col min="6922" max="7168" width="9.140625" style="1"/>
    <col min="7169" max="7169" width="7.7109375" style="1" customWidth="1"/>
    <col min="7170" max="7170" width="45" style="1" customWidth="1"/>
    <col min="7171" max="7171" width="17" style="1" customWidth="1"/>
    <col min="7172" max="7175" width="9.7109375" style="1" customWidth="1"/>
    <col min="7176" max="7177" width="11.5703125" style="1" bestFit="1" customWidth="1"/>
    <col min="7178" max="7424" width="9.140625" style="1"/>
    <col min="7425" max="7425" width="7.7109375" style="1" customWidth="1"/>
    <col min="7426" max="7426" width="45" style="1" customWidth="1"/>
    <col min="7427" max="7427" width="17" style="1" customWidth="1"/>
    <col min="7428" max="7431" width="9.7109375" style="1" customWidth="1"/>
    <col min="7432" max="7433" width="11.5703125" style="1" bestFit="1" customWidth="1"/>
    <col min="7434" max="7680" width="9.140625" style="1"/>
    <col min="7681" max="7681" width="7.7109375" style="1" customWidth="1"/>
    <col min="7682" max="7682" width="45" style="1" customWidth="1"/>
    <col min="7683" max="7683" width="17" style="1" customWidth="1"/>
    <col min="7684" max="7687" width="9.7109375" style="1" customWidth="1"/>
    <col min="7688" max="7689" width="11.5703125" style="1" bestFit="1" customWidth="1"/>
    <col min="7690" max="7936" width="9.140625" style="1"/>
    <col min="7937" max="7937" width="7.7109375" style="1" customWidth="1"/>
    <col min="7938" max="7938" width="45" style="1" customWidth="1"/>
    <col min="7939" max="7939" width="17" style="1" customWidth="1"/>
    <col min="7940" max="7943" width="9.7109375" style="1" customWidth="1"/>
    <col min="7944" max="7945" width="11.5703125" style="1" bestFit="1" customWidth="1"/>
    <col min="7946" max="8192" width="9.140625" style="1"/>
    <col min="8193" max="8193" width="7.7109375" style="1" customWidth="1"/>
    <col min="8194" max="8194" width="45" style="1" customWidth="1"/>
    <col min="8195" max="8195" width="17" style="1" customWidth="1"/>
    <col min="8196" max="8199" width="9.7109375" style="1" customWidth="1"/>
    <col min="8200" max="8201" width="11.5703125" style="1" bestFit="1" customWidth="1"/>
    <col min="8202" max="8448" width="9.140625" style="1"/>
    <col min="8449" max="8449" width="7.7109375" style="1" customWidth="1"/>
    <col min="8450" max="8450" width="45" style="1" customWidth="1"/>
    <col min="8451" max="8451" width="17" style="1" customWidth="1"/>
    <col min="8452" max="8455" width="9.7109375" style="1" customWidth="1"/>
    <col min="8456" max="8457" width="11.5703125" style="1" bestFit="1" customWidth="1"/>
    <col min="8458" max="8704" width="9.140625" style="1"/>
    <col min="8705" max="8705" width="7.7109375" style="1" customWidth="1"/>
    <col min="8706" max="8706" width="45" style="1" customWidth="1"/>
    <col min="8707" max="8707" width="17" style="1" customWidth="1"/>
    <col min="8708" max="8711" width="9.7109375" style="1" customWidth="1"/>
    <col min="8712" max="8713" width="11.5703125" style="1" bestFit="1" customWidth="1"/>
    <col min="8714" max="8960" width="9.140625" style="1"/>
    <col min="8961" max="8961" width="7.7109375" style="1" customWidth="1"/>
    <col min="8962" max="8962" width="45" style="1" customWidth="1"/>
    <col min="8963" max="8963" width="17" style="1" customWidth="1"/>
    <col min="8964" max="8967" width="9.7109375" style="1" customWidth="1"/>
    <col min="8968" max="8969" width="11.5703125" style="1" bestFit="1" customWidth="1"/>
    <col min="8970" max="9216" width="9.140625" style="1"/>
    <col min="9217" max="9217" width="7.7109375" style="1" customWidth="1"/>
    <col min="9218" max="9218" width="45" style="1" customWidth="1"/>
    <col min="9219" max="9219" width="17" style="1" customWidth="1"/>
    <col min="9220" max="9223" width="9.7109375" style="1" customWidth="1"/>
    <col min="9224" max="9225" width="11.5703125" style="1" bestFit="1" customWidth="1"/>
    <col min="9226" max="9472" width="9.140625" style="1"/>
    <col min="9473" max="9473" width="7.7109375" style="1" customWidth="1"/>
    <col min="9474" max="9474" width="45" style="1" customWidth="1"/>
    <col min="9475" max="9475" width="17" style="1" customWidth="1"/>
    <col min="9476" max="9479" width="9.7109375" style="1" customWidth="1"/>
    <col min="9480" max="9481" width="11.5703125" style="1" bestFit="1" customWidth="1"/>
    <col min="9482" max="9728" width="9.140625" style="1"/>
    <col min="9729" max="9729" width="7.7109375" style="1" customWidth="1"/>
    <col min="9730" max="9730" width="45" style="1" customWidth="1"/>
    <col min="9731" max="9731" width="17" style="1" customWidth="1"/>
    <col min="9732" max="9735" width="9.7109375" style="1" customWidth="1"/>
    <col min="9736" max="9737" width="11.5703125" style="1" bestFit="1" customWidth="1"/>
    <col min="9738" max="9984" width="9.140625" style="1"/>
    <col min="9985" max="9985" width="7.7109375" style="1" customWidth="1"/>
    <col min="9986" max="9986" width="45" style="1" customWidth="1"/>
    <col min="9987" max="9987" width="17" style="1" customWidth="1"/>
    <col min="9988" max="9991" width="9.7109375" style="1" customWidth="1"/>
    <col min="9992" max="9993" width="11.5703125" style="1" bestFit="1" customWidth="1"/>
    <col min="9994" max="10240" width="9.140625" style="1"/>
    <col min="10241" max="10241" width="7.7109375" style="1" customWidth="1"/>
    <col min="10242" max="10242" width="45" style="1" customWidth="1"/>
    <col min="10243" max="10243" width="17" style="1" customWidth="1"/>
    <col min="10244" max="10247" width="9.7109375" style="1" customWidth="1"/>
    <col min="10248" max="10249" width="11.5703125" style="1" bestFit="1" customWidth="1"/>
    <col min="10250" max="10496" width="9.140625" style="1"/>
    <col min="10497" max="10497" width="7.7109375" style="1" customWidth="1"/>
    <col min="10498" max="10498" width="45" style="1" customWidth="1"/>
    <col min="10499" max="10499" width="17" style="1" customWidth="1"/>
    <col min="10500" max="10503" width="9.7109375" style="1" customWidth="1"/>
    <col min="10504" max="10505" width="11.5703125" style="1" bestFit="1" customWidth="1"/>
    <col min="10506" max="10752" width="9.140625" style="1"/>
    <col min="10753" max="10753" width="7.7109375" style="1" customWidth="1"/>
    <col min="10754" max="10754" width="45" style="1" customWidth="1"/>
    <col min="10755" max="10755" width="17" style="1" customWidth="1"/>
    <col min="10756" max="10759" width="9.7109375" style="1" customWidth="1"/>
    <col min="10760" max="10761" width="11.5703125" style="1" bestFit="1" customWidth="1"/>
    <col min="10762" max="11008" width="9.140625" style="1"/>
    <col min="11009" max="11009" width="7.7109375" style="1" customWidth="1"/>
    <col min="11010" max="11010" width="45" style="1" customWidth="1"/>
    <col min="11011" max="11011" width="17" style="1" customWidth="1"/>
    <col min="11012" max="11015" width="9.7109375" style="1" customWidth="1"/>
    <col min="11016" max="11017" width="11.5703125" style="1" bestFit="1" customWidth="1"/>
    <col min="11018" max="11264" width="9.140625" style="1"/>
    <col min="11265" max="11265" width="7.7109375" style="1" customWidth="1"/>
    <col min="11266" max="11266" width="45" style="1" customWidth="1"/>
    <col min="11267" max="11267" width="17" style="1" customWidth="1"/>
    <col min="11268" max="11271" width="9.7109375" style="1" customWidth="1"/>
    <col min="11272" max="11273" width="11.5703125" style="1" bestFit="1" customWidth="1"/>
    <col min="11274" max="11520" width="9.140625" style="1"/>
    <col min="11521" max="11521" width="7.7109375" style="1" customWidth="1"/>
    <col min="11522" max="11522" width="45" style="1" customWidth="1"/>
    <col min="11523" max="11523" width="17" style="1" customWidth="1"/>
    <col min="11524" max="11527" width="9.7109375" style="1" customWidth="1"/>
    <col min="11528" max="11529" width="11.5703125" style="1" bestFit="1" customWidth="1"/>
    <col min="11530" max="11776" width="9.140625" style="1"/>
    <col min="11777" max="11777" width="7.7109375" style="1" customWidth="1"/>
    <col min="11778" max="11778" width="45" style="1" customWidth="1"/>
    <col min="11779" max="11779" width="17" style="1" customWidth="1"/>
    <col min="11780" max="11783" width="9.7109375" style="1" customWidth="1"/>
    <col min="11784" max="11785" width="11.5703125" style="1" bestFit="1" customWidth="1"/>
    <col min="11786" max="12032" width="9.140625" style="1"/>
    <col min="12033" max="12033" width="7.7109375" style="1" customWidth="1"/>
    <col min="12034" max="12034" width="45" style="1" customWidth="1"/>
    <col min="12035" max="12035" width="17" style="1" customWidth="1"/>
    <col min="12036" max="12039" width="9.7109375" style="1" customWidth="1"/>
    <col min="12040" max="12041" width="11.5703125" style="1" bestFit="1" customWidth="1"/>
    <col min="12042" max="12288" width="9.140625" style="1"/>
    <col min="12289" max="12289" width="7.7109375" style="1" customWidth="1"/>
    <col min="12290" max="12290" width="45" style="1" customWidth="1"/>
    <col min="12291" max="12291" width="17" style="1" customWidth="1"/>
    <col min="12292" max="12295" width="9.7109375" style="1" customWidth="1"/>
    <col min="12296" max="12297" width="11.5703125" style="1" bestFit="1" customWidth="1"/>
    <col min="12298" max="12544" width="9.140625" style="1"/>
    <col min="12545" max="12545" width="7.7109375" style="1" customWidth="1"/>
    <col min="12546" max="12546" width="45" style="1" customWidth="1"/>
    <col min="12547" max="12547" width="17" style="1" customWidth="1"/>
    <col min="12548" max="12551" width="9.7109375" style="1" customWidth="1"/>
    <col min="12552" max="12553" width="11.5703125" style="1" bestFit="1" customWidth="1"/>
    <col min="12554" max="12800" width="9.140625" style="1"/>
    <col min="12801" max="12801" width="7.7109375" style="1" customWidth="1"/>
    <col min="12802" max="12802" width="45" style="1" customWidth="1"/>
    <col min="12803" max="12803" width="17" style="1" customWidth="1"/>
    <col min="12804" max="12807" width="9.7109375" style="1" customWidth="1"/>
    <col min="12808" max="12809" width="11.5703125" style="1" bestFit="1" customWidth="1"/>
    <col min="12810" max="13056" width="9.140625" style="1"/>
    <col min="13057" max="13057" width="7.7109375" style="1" customWidth="1"/>
    <col min="13058" max="13058" width="45" style="1" customWidth="1"/>
    <col min="13059" max="13059" width="17" style="1" customWidth="1"/>
    <col min="13060" max="13063" width="9.7109375" style="1" customWidth="1"/>
    <col min="13064" max="13065" width="11.5703125" style="1" bestFit="1" customWidth="1"/>
    <col min="13066" max="13312" width="9.140625" style="1"/>
    <col min="13313" max="13313" width="7.7109375" style="1" customWidth="1"/>
    <col min="13314" max="13314" width="45" style="1" customWidth="1"/>
    <col min="13315" max="13315" width="17" style="1" customWidth="1"/>
    <col min="13316" max="13319" width="9.7109375" style="1" customWidth="1"/>
    <col min="13320" max="13321" width="11.5703125" style="1" bestFit="1" customWidth="1"/>
    <col min="13322" max="13568" width="9.140625" style="1"/>
    <col min="13569" max="13569" width="7.7109375" style="1" customWidth="1"/>
    <col min="13570" max="13570" width="45" style="1" customWidth="1"/>
    <col min="13571" max="13571" width="17" style="1" customWidth="1"/>
    <col min="13572" max="13575" width="9.7109375" style="1" customWidth="1"/>
    <col min="13576" max="13577" width="11.5703125" style="1" bestFit="1" customWidth="1"/>
    <col min="13578" max="13824" width="9.140625" style="1"/>
    <col min="13825" max="13825" width="7.7109375" style="1" customWidth="1"/>
    <col min="13826" max="13826" width="45" style="1" customWidth="1"/>
    <col min="13827" max="13827" width="17" style="1" customWidth="1"/>
    <col min="13828" max="13831" width="9.7109375" style="1" customWidth="1"/>
    <col min="13832" max="13833" width="11.5703125" style="1" bestFit="1" customWidth="1"/>
    <col min="13834" max="14080" width="9.140625" style="1"/>
    <col min="14081" max="14081" width="7.7109375" style="1" customWidth="1"/>
    <col min="14082" max="14082" width="45" style="1" customWidth="1"/>
    <col min="14083" max="14083" width="17" style="1" customWidth="1"/>
    <col min="14084" max="14087" width="9.7109375" style="1" customWidth="1"/>
    <col min="14088" max="14089" width="11.5703125" style="1" bestFit="1" customWidth="1"/>
    <col min="14090" max="14336" width="9.140625" style="1"/>
    <col min="14337" max="14337" width="7.7109375" style="1" customWidth="1"/>
    <col min="14338" max="14338" width="45" style="1" customWidth="1"/>
    <col min="14339" max="14339" width="17" style="1" customWidth="1"/>
    <col min="14340" max="14343" width="9.7109375" style="1" customWidth="1"/>
    <col min="14344" max="14345" width="11.5703125" style="1" bestFit="1" customWidth="1"/>
    <col min="14346" max="14592" width="9.140625" style="1"/>
    <col min="14593" max="14593" width="7.7109375" style="1" customWidth="1"/>
    <col min="14594" max="14594" width="45" style="1" customWidth="1"/>
    <col min="14595" max="14595" width="17" style="1" customWidth="1"/>
    <col min="14596" max="14599" width="9.7109375" style="1" customWidth="1"/>
    <col min="14600" max="14601" width="11.5703125" style="1" bestFit="1" customWidth="1"/>
    <col min="14602" max="14848" width="9.140625" style="1"/>
    <col min="14849" max="14849" width="7.7109375" style="1" customWidth="1"/>
    <col min="14850" max="14850" width="45" style="1" customWidth="1"/>
    <col min="14851" max="14851" width="17" style="1" customWidth="1"/>
    <col min="14852" max="14855" width="9.7109375" style="1" customWidth="1"/>
    <col min="14856" max="14857" width="11.5703125" style="1" bestFit="1" customWidth="1"/>
    <col min="14858" max="15104" width="9.140625" style="1"/>
    <col min="15105" max="15105" width="7.7109375" style="1" customWidth="1"/>
    <col min="15106" max="15106" width="45" style="1" customWidth="1"/>
    <col min="15107" max="15107" width="17" style="1" customWidth="1"/>
    <col min="15108" max="15111" width="9.7109375" style="1" customWidth="1"/>
    <col min="15112" max="15113" width="11.5703125" style="1" bestFit="1" customWidth="1"/>
    <col min="15114" max="15360" width="9.140625" style="1"/>
    <col min="15361" max="15361" width="7.7109375" style="1" customWidth="1"/>
    <col min="15362" max="15362" width="45" style="1" customWidth="1"/>
    <col min="15363" max="15363" width="17" style="1" customWidth="1"/>
    <col min="15364" max="15367" width="9.7109375" style="1" customWidth="1"/>
    <col min="15368" max="15369" width="11.5703125" style="1" bestFit="1" customWidth="1"/>
    <col min="15370" max="15616" width="9.140625" style="1"/>
    <col min="15617" max="15617" width="7.7109375" style="1" customWidth="1"/>
    <col min="15618" max="15618" width="45" style="1" customWidth="1"/>
    <col min="15619" max="15619" width="17" style="1" customWidth="1"/>
    <col min="15620" max="15623" width="9.7109375" style="1" customWidth="1"/>
    <col min="15624" max="15625" width="11.5703125" style="1" bestFit="1" customWidth="1"/>
    <col min="15626" max="15872" width="9.140625" style="1"/>
    <col min="15873" max="15873" width="7.7109375" style="1" customWidth="1"/>
    <col min="15874" max="15874" width="45" style="1" customWidth="1"/>
    <col min="15875" max="15875" width="17" style="1" customWidth="1"/>
    <col min="15876" max="15879" width="9.7109375" style="1" customWidth="1"/>
    <col min="15880" max="15881" width="11.5703125" style="1" bestFit="1" customWidth="1"/>
    <col min="15882" max="16128" width="9.140625" style="1"/>
    <col min="16129" max="16129" width="7.7109375" style="1" customWidth="1"/>
    <col min="16130" max="16130" width="45" style="1" customWidth="1"/>
    <col min="16131" max="16131" width="17" style="1" customWidth="1"/>
    <col min="16132" max="16135" width="9.7109375" style="1" customWidth="1"/>
    <col min="16136" max="16137" width="11.5703125" style="1" bestFit="1" customWidth="1"/>
    <col min="16138" max="16384" width="9.140625" style="1"/>
  </cols>
  <sheetData>
    <row r="1" spans="1:9" ht="123.75" customHeight="1" x14ac:dyDescent="0.25">
      <c r="G1" s="54" t="s">
        <v>144</v>
      </c>
      <c r="H1" s="54"/>
      <c r="I1" s="54"/>
    </row>
    <row r="3" spans="1:9" x14ac:dyDescent="0.25">
      <c r="I3" s="1" t="s">
        <v>145</v>
      </c>
    </row>
    <row r="5" spans="1:9" ht="16.5" x14ac:dyDescent="0.25">
      <c r="A5" s="55" t="s">
        <v>146</v>
      </c>
      <c r="B5" s="55"/>
      <c r="C5" s="55"/>
      <c r="D5" s="55"/>
      <c r="E5" s="55"/>
      <c r="F5" s="55"/>
      <c r="G5" s="55"/>
      <c r="H5" s="55"/>
      <c r="I5" s="55"/>
    </row>
    <row r="6" spans="1:9" ht="16.5" x14ac:dyDescent="0.25">
      <c r="A6" s="55" t="s">
        <v>147</v>
      </c>
      <c r="B6" s="55"/>
      <c r="C6" s="55"/>
      <c r="D6" s="55"/>
      <c r="E6" s="55"/>
      <c r="F6" s="55"/>
      <c r="G6" s="55"/>
      <c r="H6" s="55"/>
      <c r="I6" s="55"/>
    </row>
    <row r="7" spans="1:9" ht="16.5" x14ac:dyDescent="0.25">
      <c r="A7" s="56" t="s">
        <v>148</v>
      </c>
      <c r="B7" s="56"/>
      <c r="C7" s="56"/>
      <c r="D7" s="56"/>
      <c r="E7" s="57">
        <v>2019</v>
      </c>
      <c r="F7" s="57"/>
      <c r="G7" s="36" t="s">
        <v>149</v>
      </c>
    </row>
    <row r="8" spans="1:9" ht="31.5" customHeight="1" x14ac:dyDescent="0.25">
      <c r="A8" s="37"/>
      <c r="D8" s="35"/>
      <c r="E8" s="58" t="s">
        <v>150</v>
      </c>
      <c r="F8" s="58"/>
      <c r="G8" s="35"/>
      <c r="H8" s="35"/>
      <c r="I8" s="35"/>
    </row>
    <row r="9" spans="1:9" x14ac:dyDescent="0.25">
      <c r="A9" s="31"/>
      <c r="B9"/>
      <c r="C9"/>
      <c r="D9" s="5"/>
      <c r="E9" s="5"/>
      <c r="F9" s="5"/>
      <c r="G9" s="5"/>
      <c r="H9" s="5"/>
      <c r="I9" s="5"/>
    </row>
    <row r="10" spans="1:9" ht="36" customHeight="1" x14ac:dyDescent="0.25">
      <c r="A10" s="59" t="s">
        <v>162</v>
      </c>
      <c r="B10" s="59"/>
      <c r="C10" s="59"/>
      <c r="D10" s="59"/>
      <c r="E10" s="59"/>
      <c r="F10" s="59"/>
      <c r="G10" s="59"/>
      <c r="H10" s="59"/>
      <c r="I10" s="59"/>
    </row>
    <row r="11" spans="1:9" x14ac:dyDescent="0.25">
      <c r="A11" s="53" t="s">
        <v>151</v>
      </c>
      <c r="B11" s="53"/>
      <c r="C11" s="53"/>
      <c r="D11" s="53"/>
      <c r="E11" s="53"/>
      <c r="F11" s="53"/>
      <c r="G11" s="53"/>
      <c r="H11" s="53"/>
      <c r="I11" s="53"/>
    </row>
    <row r="12" spans="1:9" x14ac:dyDescent="0.25">
      <c r="A12" s="30"/>
      <c r="B12" s="30"/>
      <c r="C12" s="5"/>
      <c r="D12" s="5"/>
      <c r="E12" s="5"/>
      <c r="F12" s="5"/>
      <c r="G12" s="5"/>
      <c r="H12" s="5"/>
      <c r="I12" s="5"/>
    </row>
    <row r="13" spans="1:9" x14ac:dyDescent="0.25">
      <c r="A13" s="33"/>
      <c r="B13" s="34"/>
      <c r="C13" s="5"/>
      <c r="D13" s="5"/>
      <c r="E13" s="5"/>
      <c r="F13" s="5"/>
      <c r="G13" s="5"/>
      <c r="H13" s="5"/>
      <c r="I13" s="5"/>
    </row>
    <row r="14" spans="1:9" x14ac:dyDescent="0.25">
      <c r="A14" s="30"/>
      <c r="B14" s="30"/>
      <c r="C14" s="5"/>
      <c r="D14" s="5"/>
      <c r="E14" s="5"/>
      <c r="F14" s="5"/>
      <c r="G14" s="5"/>
      <c r="H14" s="5"/>
      <c r="I14" s="5"/>
    </row>
    <row r="15" spans="1:9" x14ac:dyDescent="0.25">
      <c r="A15" s="33"/>
      <c r="B15" s="34"/>
      <c r="C15" s="5"/>
      <c r="D15" s="5"/>
      <c r="E15" s="5"/>
      <c r="F15" s="5"/>
      <c r="G15" s="5"/>
      <c r="H15" s="5"/>
      <c r="I15" s="5"/>
    </row>
    <row r="16" spans="1:9" x14ac:dyDescent="0.25">
      <c r="A16" s="30"/>
      <c r="B16" s="30"/>
      <c r="C16" s="5"/>
      <c r="D16" s="5"/>
      <c r="E16" s="5"/>
      <c r="F16" s="5"/>
      <c r="G16" s="5"/>
      <c r="H16" s="5"/>
      <c r="I16" s="5"/>
    </row>
    <row r="17" spans="1:9" x14ac:dyDescent="0.25">
      <c r="A17" s="33"/>
      <c r="B17" s="34"/>
      <c r="C17" s="5"/>
      <c r="D17" s="5"/>
      <c r="E17" s="5"/>
      <c r="F17" s="5"/>
      <c r="G17" s="5"/>
      <c r="H17" s="5"/>
      <c r="I17" s="5"/>
    </row>
    <row r="18" spans="1:9" x14ac:dyDescent="0.25">
      <c r="A18" s="30"/>
      <c r="B18" s="30"/>
      <c r="C18" s="5"/>
      <c r="D18" s="5"/>
      <c r="E18" s="5"/>
      <c r="F18" s="5"/>
      <c r="G18" s="5"/>
      <c r="H18" s="5"/>
      <c r="I18" s="5"/>
    </row>
    <row r="19" spans="1:9" x14ac:dyDescent="0.25">
      <c r="A19" s="33"/>
      <c r="B19" s="33"/>
      <c r="C19" s="32"/>
      <c r="D19" s="32"/>
      <c r="E19" s="32"/>
      <c r="F19" s="32"/>
      <c r="G19" s="32"/>
      <c r="H19" s="32"/>
      <c r="I19" s="32"/>
    </row>
    <row r="20" spans="1:9" x14ac:dyDescent="0.25">
      <c r="A20" s="30"/>
      <c r="B20" s="30"/>
      <c r="C20" s="5"/>
      <c r="D20" s="5"/>
      <c r="E20" s="5"/>
      <c r="F20" s="5"/>
      <c r="G20" s="5"/>
      <c r="H20" s="5"/>
      <c r="I20" s="5"/>
    </row>
    <row r="21" spans="1:9" x14ac:dyDescent="0.25">
      <c r="A21" s="33"/>
      <c r="B21" s="34"/>
      <c r="C21" s="5"/>
      <c r="D21" s="5"/>
      <c r="E21" s="5"/>
      <c r="F21" s="5"/>
      <c r="G21" s="5"/>
      <c r="H21" s="5"/>
      <c r="I21" s="5"/>
    </row>
    <row r="22" spans="1:9" x14ac:dyDescent="0.25">
      <c r="A22" s="30"/>
      <c r="B22" s="30"/>
      <c r="C22" s="35"/>
      <c r="D22" s="5"/>
      <c r="E22" s="5"/>
      <c r="F22" s="5"/>
      <c r="G22" s="5"/>
      <c r="H22" s="5"/>
      <c r="I22" s="5"/>
    </row>
    <row r="23" spans="1:9" x14ac:dyDescent="0.25">
      <c r="A23" s="33"/>
      <c r="B23" s="34"/>
      <c r="C23" s="5"/>
      <c r="D23" s="5"/>
      <c r="E23" s="5"/>
      <c r="F23" s="5"/>
      <c r="G23" s="5"/>
      <c r="H23" s="5"/>
      <c r="I23" s="5"/>
    </row>
    <row r="24" spans="1:9" x14ac:dyDescent="0.25">
      <c r="A24" s="30"/>
      <c r="B24" s="30"/>
      <c r="C24" s="5"/>
      <c r="D24" s="5"/>
      <c r="E24" s="5"/>
      <c r="F24" s="5"/>
      <c r="G24" s="5"/>
      <c r="H24" s="5"/>
      <c r="I24" s="5"/>
    </row>
    <row r="25" spans="1:9" x14ac:dyDescent="0.25">
      <c r="A25" s="33"/>
      <c r="B25" s="34"/>
      <c r="C25" s="5"/>
      <c r="D25" s="5"/>
      <c r="E25" s="5"/>
      <c r="F25" s="5"/>
      <c r="G25" s="5"/>
      <c r="H25" s="5"/>
      <c r="I25" s="5"/>
    </row>
    <row r="26" spans="1:9" x14ac:dyDescent="0.25">
      <c r="A26" s="30"/>
      <c r="B26" s="30"/>
      <c r="C26" s="5"/>
      <c r="D26" s="5"/>
      <c r="E26" s="5"/>
      <c r="F26" s="5"/>
      <c r="G26" s="5"/>
      <c r="H26" s="5"/>
      <c r="I26" s="5"/>
    </row>
  </sheetData>
  <mergeCells count="8">
    <mergeCell ref="A11:I11"/>
    <mergeCell ref="G1:I1"/>
    <mergeCell ref="A5:I5"/>
    <mergeCell ref="A6:I6"/>
    <mergeCell ref="A7:D7"/>
    <mergeCell ref="E7:F7"/>
    <mergeCell ref="E8:F8"/>
    <mergeCell ref="A10:I10"/>
  </mergeCells>
  <pageMargins left="0.78740157480314965" right="0.70866141732283472" top="0.78740157480314965" bottom="0.39370078740157483" header="0.19685039370078741" footer="0.19685039370078741"/>
  <pageSetup paperSize="9" scale="66" orientation="portrait"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view="pageBreakPreview" zoomScaleNormal="100" workbookViewId="0">
      <selection activeCell="A25" sqref="A25:I25"/>
    </sheetView>
  </sheetViews>
  <sheetFormatPr defaultRowHeight="15.75" x14ac:dyDescent="0.25"/>
  <cols>
    <col min="1" max="1" width="7.7109375" style="1" customWidth="1"/>
    <col min="2" max="2" width="45" style="1" customWidth="1"/>
    <col min="3" max="3" width="17" style="1" customWidth="1"/>
    <col min="4" max="7" width="9.7109375" style="1" customWidth="1"/>
    <col min="8" max="8" width="11.5703125" style="1" bestFit="1" customWidth="1"/>
    <col min="9" max="9" width="13.85546875" style="1" customWidth="1"/>
    <col min="10" max="10" width="12.42578125" style="1" bestFit="1" customWidth="1"/>
    <col min="11" max="256" width="9.140625" style="1"/>
    <col min="257" max="257" width="7.7109375" style="1" customWidth="1"/>
    <col min="258" max="258" width="45" style="1" customWidth="1"/>
    <col min="259" max="259" width="17" style="1" customWidth="1"/>
    <col min="260" max="263" width="9.7109375" style="1" customWidth="1"/>
    <col min="264" max="265" width="11.5703125" style="1" bestFit="1" customWidth="1"/>
    <col min="266" max="512" width="9.140625" style="1"/>
    <col min="513" max="513" width="7.7109375" style="1" customWidth="1"/>
    <col min="514" max="514" width="45" style="1" customWidth="1"/>
    <col min="515" max="515" width="17" style="1" customWidth="1"/>
    <col min="516" max="519" width="9.7109375" style="1" customWidth="1"/>
    <col min="520" max="521" width="11.5703125" style="1" bestFit="1" customWidth="1"/>
    <col min="522" max="768" width="9.140625" style="1"/>
    <col min="769" max="769" width="7.7109375" style="1" customWidth="1"/>
    <col min="770" max="770" width="45" style="1" customWidth="1"/>
    <col min="771" max="771" width="17" style="1" customWidth="1"/>
    <col min="772" max="775" width="9.7109375" style="1" customWidth="1"/>
    <col min="776" max="777" width="11.5703125" style="1" bestFit="1" customWidth="1"/>
    <col min="778" max="1024" width="9.140625" style="1"/>
    <col min="1025" max="1025" width="7.7109375" style="1" customWidth="1"/>
    <col min="1026" max="1026" width="45" style="1" customWidth="1"/>
    <col min="1027" max="1027" width="17" style="1" customWidth="1"/>
    <col min="1028" max="1031" width="9.7109375" style="1" customWidth="1"/>
    <col min="1032" max="1033" width="11.5703125" style="1" bestFit="1" customWidth="1"/>
    <col min="1034" max="1280" width="9.140625" style="1"/>
    <col min="1281" max="1281" width="7.7109375" style="1" customWidth="1"/>
    <col min="1282" max="1282" width="45" style="1" customWidth="1"/>
    <col min="1283" max="1283" width="17" style="1" customWidth="1"/>
    <col min="1284" max="1287" width="9.7109375" style="1" customWidth="1"/>
    <col min="1288" max="1289" width="11.5703125" style="1" bestFit="1" customWidth="1"/>
    <col min="1290" max="1536" width="9.140625" style="1"/>
    <col min="1537" max="1537" width="7.7109375" style="1" customWidth="1"/>
    <col min="1538" max="1538" width="45" style="1" customWidth="1"/>
    <col min="1539" max="1539" width="17" style="1" customWidth="1"/>
    <col min="1540" max="1543" width="9.7109375" style="1" customWidth="1"/>
    <col min="1544" max="1545" width="11.5703125" style="1" bestFit="1" customWidth="1"/>
    <col min="1546" max="1792" width="9.140625" style="1"/>
    <col min="1793" max="1793" width="7.7109375" style="1" customWidth="1"/>
    <col min="1794" max="1794" width="45" style="1" customWidth="1"/>
    <col min="1795" max="1795" width="17" style="1" customWidth="1"/>
    <col min="1796" max="1799" width="9.7109375" style="1" customWidth="1"/>
    <col min="1800" max="1801" width="11.5703125" style="1" bestFit="1" customWidth="1"/>
    <col min="1802" max="2048" width="9.140625" style="1"/>
    <col min="2049" max="2049" width="7.7109375" style="1" customWidth="1"/>
    <col min="2050" max="2050" width="45" style="1" customWidth="1"/>
    <col min="2051" max="2051" width="17" style="1" customWidth="1"/>
    <col min="2052" max="2055" width="9.7109375" style="1" customWidth="1"/>
    <col min="2056" max="2057" width="11.5703125" style="1" bestFit="1" customWidth="1"/>
    <col min="2058" max="2304" width="9.140625" style="1"/>
    <col min="2305" max="2305" width="7.7109375" style="1" customWidth="1"/>
    <col min="2306" max="2306" width="45" style="1" customWidth="1"/>
    <col min="2307" max="2307" width="17" style="1" customWidth="1"/>
    <col min="2308" max="2311" width="9.7109375" style="1" customWidth="1"/>
    <col min="2312" max="2313" width="11.5703125" style="1" bestFit="1" customWidth="1"/>
    <col min="2314" max="2560" width="9.140625" style="1"/>
    <col min="2561" max="2561" width="7.7109375" style="1" customWidth="1"/>
    <col min="2562" max="2562" width="45" style="1" customWidth="1"/>
    <col min="2563" max="2563" width="17" style="1" customWidth="1"/>
    <col min="2564" max="2567" width="9.7109375" style="1" customWidth="1"/>
    <col min="2568" max="2569" width="11.5703125" style="1" bestFit="1" customWidth="1"/>
    <col min="2570" max="2816" width="9.140625" style="1"/>
    <col min="2817" max="2817" width="7.7109375" style="1" customWidth="1"/>
    <col min="2818" max="2818" width="45" style="1" customWidth="1"/>
    <col min="2819" max="2819" width="17" style="1" customWidth="1"/>
    <col min="2820" max="2823" width="9.7109375" style="1" customWidth="1"/>
    <col min="2824" max="2825" width="11.5703125" style="1" bestFit="1" customWidth="1"/>
    <col min="2826" max="3072" width="9.140625" style="1"/>
    <col min="3073" max="3073" width="7.7109375" style="1" customWidth="1"/>
    <col min="3074" max="3074" width="45" style="1" customWidth="1"/>
    <col min="3075" max="3075" width="17" style="1" customWidth="1"/>
    <col min="3076" max="3079" width="9.7109375" style="1" customWidth="1"/>
    <col min="3080" max="3081" width="11.5703125" style="1" bestFit="1" customWidth="1"/>
    <col min="3082" max="3328" width="9.140625" style="1"/>
    <col min="3329" max="3329" width="7.7109375" style="1" customWidth="1"/>
    <col min="3330" max="3330" width="45" style="1" customWidth="1"/>
    <col min="3331" max="3331" width="17" style="1" customWidth="1"/>
    <col min="3332" max="3335" width="9.7109375" style="1" customWidth="1"/>
    <col min="3336" max="3337" width="11.5703125" style="1" bestFit="1" customWidth="1"/>
    <col min="3338" max="3584" width="9.140625" style="1"/>
    <col min="3585" max="3585" width="7.7109375" style="1" customWidth="1"/>
    <col min="3586" max="3586" width="45" style="1" customWidth="1"/>
    <col min="3587" max="3587" width="17" style="1" customWidth="1"/>
    <col min="3588" max="3591" width="9.7109375" style="1" customWidth="1"/>
    <col min="3592" max="3593" width="11.5703125" style="1" bestFit="1" customWidth="1"/>
    <col min="3594" max="3840" width="9.140625" style="1"/>
    <col min="3841" max="3841" width="7.7109375" style="1" customWidth="1"/>
    <col min="3842" max="3842" width="45" style="1" customWidth="1"/>
    <col min="3843" max="3843" width="17" style="1" customWidth="1"/>
    <col min="3844" max="3847" width="9.7109375" style="1" customWidth="1"/>
    <col min="3848" max="3849" width="11.5703125" style="1" bestFit="1" customWidth="1"/>
    <col min="3850" max="4096" width="9.140625" style="1"/>
    <col min="4097" max="4097" width="7.7109375" style="1" customWidth="1"/>
    <col min="4098" max="4098" width="45" style="1" customWidth="1"/>
    <col min="4099" max="4099" width="17" style="1" customWidth="1"/>
    <col min="4100" max="4103" width="9.7109375" style="1" customWidth="1"/>
    <col min="4104" max="4105" width="11.5703125" style="1" bestFit="1" customWidth="1"/>
    <col min="4106" max="4352" width="9.140625" style="1"/>
    <col min="4353" max="4353" width="7.7109375" style="1" customWidth="1"/>
    <col min="4354" max="4354" width="45" style="1" customWidth="1"/>
    <col min="4355" max="4355" width="17" style="1" customWidth="1"/>
    <col min="4356" max="4359" width="9.7109375" style="1" customWidth="1"/>
    <col min="4360" max="4361" width="11.5703125" style="1" bestFit="1" customWidth="1"/>
    <col min="4362" max="4608" width="9.140625" style="1"/>
    <col min="4609" max="4609" width="7.7109375" style="1" customWidth="1"/>
    <col min="4610" max="4610" width="45" style="1" customWidth="1"/>
    <col min="4611" max="4611" width="17" style="1" customWidth="1"/>
    <col min="4612" max="4615" width="9.7109375" style="1" customWidth="1"/>
    <col min="4616" max="4617" width="11.5703125" style="1" bestFit="1" customWidth="1"/>
    <col min="4618" max="4864" width="9.140625" style="1"/>
    <col min="4865" max="4865" width="7.7109375" style="1" customWidth="1"/>
    <col min="4866" max="4866" width="45" style="1" customWidth="1"/>
    <col min="4867" max="4867" width="17" style="1" customWidth="1"/>
    <col min="4868" max="4871" width="9.7109375" style="1" customWidth="1"/>
    <col min="4872" max="4873" width="11.5703125" style="1" bestFit="1" customWidth="1"/>
    <col min="4874" max="5120" width="9.140625" style="1"/>
    <col min="5121" max="5121" width="7.7109375" style="1" customWidth="1"/>
    <col min="5122" max="5122" width="45" style="1" customWidth="1"/>
    <col min="5123" max="5123" width="17" style="1" customWidth="1"/>
    <col min="5124" max="5127" width="9.7109375" style="1" customWidth="1"/>
    <col min="5128" max="5129" width="11.5703125" style="1" bestFit="1" customWidth="1"/>
    <col min="5130" max="5376" width="9.140625" style="1"/>
    <col min="5377" max="5377" width="7.7109375" style="1" customWidth="1"/>
    <col min="5378" max="5378" width="45" style="1" customWidth="1"/>
    <col min="5379" max="5379" width="17" style="1" customWidth="1"/>
    <col min="5380" max="5383" width="9.7109375" style="1" customWidth="1"/>
    <col min="5384" max="5385" width="11.5703125" style="1" bestFit="1" customWidth="1"/>
    <col min="5386" max="5632" width="9.140625" style="1"/>
    <col min="5633" max="5633" width="7.7109375" style="1" customWidth="1"/>
    <col min="5634" max="5634" width="45" style="1" customWidth="1"/>
    <col min="5635" max="5635" width="17" style="1" customWidth="1"/>
    <col min="5636" max="5639" width="9.7109375" style="1" customWidth="1"/>
    <col min="5640" max="5641" width="11.5703125" style="1" bestFit="1" customWidth="1"/>
    <col min="5642" max="5888" width="9.140625" style="1"/>
    <col min="5889" max="5889" width="7.7109375" style="1" customWidth="1"/>
    <col min="5890" max="5890" width="45" style="1" customWidth="1"/>
    <col min="5891" max="5891" width="17" style="1" customWidth="1"/>
    <col min="5892" max="5895" width="9.7109375" style="1" customWidth="1"/>
    <col min="5896" max="5897" width="11.5703125" style="1" bestFit="1" customWidth="1"/>
    <col min="5898" max="6144" width="9.140625" style="1"/>
    <col min="6145" max="6145" width="7.7109375" style="1" customWidth="1"/>
    <col min="6146" max="6146" width="45" style="1" customWidth="1"/>
    <col min="6147" max="6147" width="17" style="1" customWidth="1"/>
    <col min="6148" max="6151" width="9.7109375" style="1" customWidth="1"/>
    <col min="6152" max="6153" width="11.5703125" style="1" bestFit="1" customWidth="1"/>
    <col min="6154" max="6400" width="9.140625" style="1"/>
    <col min="6401" max="6401" width="7.7109375" style="1" customWidth="1"/>
    <col min="6402" max="6402" width="45" style="1" customWidth="1"/>
    <col min="6403" max="6403" width="17" style="1" customWidth="1"/>
    <col min="6404" max="6407" width="9.7109375" style="1" customWidth="1"/>
    <col min="6408" max="6409" width="11.5703125" style="1" bestFit="1" customWidth="1"/>
    <col min="6410" max="6656" width="9.140625" style="1"/>
    <col min="6657" max="6657" width="7.7109375" style="1" customWidth="1"/>
    <col min="6658" max="6658" width="45" style="1" customWidth="1"/>
    <col min="6659" max="6659" width="17" style="1" customWidth="1"/>
    <col min="6660" max="6663" width="9.7109375" style="1" customWidth="1"/>
    <col min="6664" max="6665" width="11.5703125" style="1" bestFit="1" customWidth="1"/>
    <col min="6666" max="6912" width="9.140625" style="1"/>
    <col min="6913" max="6913" width="7.7109375" style="1" customWidth="1"/>
    <col min="6914" max="6914" width="45" style="1" customWidth="1"/>
    <col min="6915" max="6915" width="17" style="1" customWidth="1"/>
    <col min="6916" max="6919" width="9.7109375" style="1" customWidth="1"/>
    <col min="6920" max="6921" width="11.5703125" style="1" bestFit="1" customWidth="1"/>
    <col min="6922" max="7168" width="9.140625" style="1"/>
    <col min="7169" max="7169" width="7.7109375" style="1" customWidth="1"/>
    <col min="7170" max="7170" width="45" style="1" customWidth="1"/>
    <col min="7171" max="7171" width="17" style="1" customWidth="1"/>
    <col min="7172" max="7175" width="9.7109375" style="1" customWidth="1"/>
    <col min="7176" max="7177" width="11.5703125" style="1" bestFit="1" customWidth="1"/>
    <col min="7178" max="7424" width="9.140625" style="1"/>
    <col min="7425" max="7425" width="7.7109375" style="1" customWidth="1"/>
    <col min="7426" max="7426" width="45" style="1" customWidth="1"/>
    <col min="7427" max="7427" width="17" style="1" customWidth="1"/>
    <col min="7428" max="7431" width="9.7109375" style="1" customWidth="1"/>
    <col min="7432" max="7433" width="11.5703125" style="1" bestFit="1" customWidth="1"/>
    <col min="7434" max="7680" width="9.140625" style="1"/>
    <col min="7681" max="7681" width="7.7109375" style="1" customWidth="1"/>
    <col min="7682" max="7682" width="45" style="1" customWidth="1"/>
    <col min="7683" max="7683" width="17" style="1" customWidth="1"/>
    <col min="7684" max="7687" width="9.7109375" style="1" customWidth="1"/>
    <col min="7688" max="7689" width="11.5703125" style="1" bestFit="1" customWidth="1"/>
    <col min="7690" max="7936" width="9.140625" style="1"/>
    <col min="7937" max="7937" width="7.7109375" style="1" customWidth="1"/>
    <col min="7938" max="7938" width="45" style="1" customWidth="1"/>
    <col min="7939" max="7939" width="17" style="1" customWidth="1"/>
    <col min="7940" max="7943" width="9.7109375" style="1" customWidth="1"/>
    <col min="7944" max="7945" width="11.5703125" style="1" bestFit="1" customWidth="1"/>
    <col min="7946" max="8192" width="9.140625" style="1"/>
    <col min="8193" max="8193" width="7.7109375" style="1" customWidth="1"/>
    <col min="8194" max="8194" width="45" style="1" customWidth="1"/>
    <col min="8195" max="8195" width="17" style="1" customWidth="1"/>
    <col min="8196" max="8199" width="9.7109375" style="1" customWidth="1"/>
    <col min="8200" max="8201" width="11.5703125" style="1" bestFit="1" customWidth="1"/>
    <col min="8202" max="8448" width="9.140625" style="1"/>
    <col min="8449" max="8449" width="7.7109375" style="1" customWidth="1"/>
    <col min="8450" max="8450" width="45" style="1" customWidth="1"/>
    <col min="8451" max="8451" width="17" style="1" customWidth="1"/>
    <col min="8452" max="8455" width="9.7109375" style="1" customWidth="1"/>
    <col min="8456" max="8457" width="11.5703125" style="1" bestFit="1" customWidth="1"/>
    <col min="8458" max="8704" width="9.140625" style="1"/>
    <col min="8705" max="8705" width="7.7109375" style="1" customWidth="1"/>
    <col min="8706" max="8706" width="45" style="1" customWidth="1"/>
    <col min="8707" max="8707" width="17" style="1" customWidth="1"/>
    <col min="8708" max="8711" width="9.7109375" style="1" customWidth="1"/>
    <col min="8712" max="8713" width="11.5703125" style="1" bestFit="1" customWidth="1"/>
    <col min="8714" max="8960" width="9.140625" style="1"/>
    <col min="8961" max="8961" width="7.7109375" style="1" customWidth="1"/>
    <col min="8962" max="8962" width="45" style="1" customWidth="1"/>
    <col min="8963" max="8963" width="17" style="1" customWidth="1"/>
    <col min="8964" max="8967" width="9.7109375" style="1" customWidth="1"/>
    <col min="8968" max="8969" width="11.5703125" style="1" bestFit="1" customWidth="1"/>
    <col min="8970" max="9216" width="9.140625" style="1"/>
    <col min="9217" max="9217" width="7.7109375" style="1" customWidth="1"/>
    <col min="9218" max="9218" width="45" style="1" customWidth="1"/>
    <col min="9219" max="9219" width="17" style="1" customWidth="1"/>
    <col min="9220" max="9223" width="9.7109375" style="1" customWidth="1"/>
    <col min="9224" max="9225" width="11.5703125" style="1" bestFit="1" customWidth="1"/>
    <col min="9226" max="9472" width="9.140625" style="1"/>
    <col min="9473" max="9473" width="7.7109375" style="1" customWidth="1"/>
    <col min="9474" max="9474" width="45" style="1" customWidth="1"/>
    <col min="9475" max="9475" width="17" style="1" customWidth="1"/>
    <col min="9476" max="9479" width="9.7109375" style="1" customWidth="1"/>
    <col min="9480" max="9481" width="11.5703125" style="1" bestFit="1" customWidth="1"/>
    <col min="9482" max="9728" width="9.140625" style="1"/>
    <col min="9729" max="9729" width="7.7109375" style="1" customWidth="1"/>
    <col min="9730" max="9730" width="45" style="1" customWidth="1"/>
    <col min="9731" max="9731" width="17" style="1" customWidth="1"/>
    <col min="9732" max="9735" width="9.7109375" style="1" customWidth="1"/>
    <col min="9736" max="9737" width="11.5703125" style="1" bestFit="1" customWidth="1"/>
    <col min="9738" max="9984" width="9.140625" style="1"/>
    <col min="9985" max="9985" width="7.7109375" style="1" customWidth="1"/>
    <col min="9986" max="9986" width="45" style="1" customWidth="1"/>
    <col min="9987" max="9987" width="17" style="1" customWidth="1"/>
    <col min="9988" max="9991" width="9.7109375" style="1" customWidth="1"/>
    <col min="9992" max="9993" width="11.5703125" style="1" bestFit="1" customWidth="1"/>
    <col min="9994" max="10240" width="9.140625" style="1"/>
    <col min="10241" max="10241" width="7.7109375" style="1" customWidth="1"/>
    <col min="10242" max="10242" width="45" style="1" customWidth="1"/>
    <col min="10243" max="10243" width="17" style="1" customWidth="1"/>
    <col min="10244" max="10247" width="9.7109375" style="1" customWidth="1"/>
    <col min="10248" max="10249" width="11.5703125" style="1" bestFit="1" customWidth="1"/>
    <col min="10250" max="10496" width="9.140625" style="1"/>
    <col min="10497" max="10497" width="7.7109375" style="1" customWidth="1"/>
    <col min="10498" max="10498" width="45" style="1" customWidth="1"/>
    <col min="10499" max="10499" width="17" style="1" customWidth="1"/>
    <col min="10500" max="10503" width="9.7109375" style="1" customWidth="1"/>
    <col min="10504" max="10505" width="11.5703125" style="1" bestFit="1" customWidth="1"/>
    <col min="10506" max="10752" width="9.140625" style="1"/>
    <col min="10753" max="10753" width="7.7109375" style="1" customWidth="1"/>
    <col min="10754" max="10754" width="45" style="1" customWidth="1"/>
    <col min="10755" max="10755" width="17" style="1" customWidth="1"/>
    <col min="10756" max="10759" width="9.7109375" style="1" customWidth="1"/>
    <col min="10760" max="10761" width="11.5703125" style="1" bestFit="1" customWidth="1"/>
    <col min="10762" max="11008" width="9.140625" style="1"/>
    <col min="11009" max="11009" width="7.7109375" style="1" customWidth="1"/>
    <col min="11010" max="11010" width="45" style="1" customWidth="1"/>
    <col min="11011" max="11011" width="17" style="1" customWidth="1"/>
    <col min="11012" max="11015" width="9.7109375" style="1" customWidth="1"/>
    <col min="11016" max="11017" width="11.5703125" style="1" bestFit="1" customWidth="1"/>
    <col min="11018" max="11264" width="9.140625" style="1"/>
    <col min="11265" max="11265" width="7.7109375" style="1" customWidth="1"/>
    <col min="11266" max="11266" width="45" style="1" customWidth="1"/>
    <col min="11267" max="11267" width="17" style="1" customWidth="1"/>
    <col min="11268" max="11271" width="9.7109375" style="1" customWidth="1"/>
    <col min="11272" max="11273" width="11.5703125" style="1" bestFit="1" customWidth="1"/>
    <col min="11274" max="11520" width="9.140625" style="1"/>
    <col min="11521" max="11521" width="7.7109375" style="1" customWidth="1"/>
    <col min="11522" max="11522" width="45" style="1" customWidth="1"/>
    <col min="11523" max="11523" width="17" style="1" customWidth="1"/>
    <col min="11524" max="11527" width="9.7109375" style="1" customWidth="1"/>
    <col min="11528" max="11529" width="11.5703125" style="1" bestFit="1" customWidth="1"/>
    <col min="11530" max="11776" width="9.140625" style="1"/>
    <col min="11777" max="11777" width="7.7109375" style="1" customWidth="1"/>
    <col min="11778" max="11778" width="45" style="1" customWidth="1"/>
    <col min="11779" max="11779" width="17" style="1" customWidth="1"/>
    <col min="11780" max="11783" width="9.7109375" style="1" customWidth="1"/>
    <col min="11784" max="11785" width="11.5703125" style="1" bestFit="1" customWidth="1"/>
    <col min="11786" max="12032" width="9.140625" style="1"/>
    <col min="12033" max="12033" width="7.7109375" style="1" customWidth="1"/>
    <col min="12034" max="12034" width="45" style="1" customWidth="1"/>
    <col min="12035" max="12035" width="17" style="1" customWidth="1"/>
    <col min="12036" max="12039" width="9.7109375" style="1" customWidth="1"/>
    <col min="12040" max="12041" width="11.5703125" style="1" bestFit="1" customWidth="1"/>
    <col min="12042" max="12288" width="9.140625" style="1"/>
    <col min="12289" max="12289" width="7.7109375" style="1" customWidth="1"/>
    <col min="12290" max="12290" width="45" style="1" customWidth="1"/>
    <col min="12291" max="12291" width="17" style="1" customWidth="1"/>
    <col min="12292" max="12295" width="9.7109375" style="1" customWidth="1"/>
    <col min="12296" max="12297" width="11.5703125" style="1" bestFit="1" customWidth="1"/>
    <col min="12298" max="12544" width="9.140625" style="1"/>
    <col min="12545" max="12545" width="7.7109375" style="1" customWidth="1"/>
    <col min="12546" max="12546" width="45" style="1" customWidth="1"/>
    <col min="12547" max="12547" width="17" style="1" customWidth="1"/>
    <col min="12548" max="12551" width="9.7109375" style="1" customWidth="1"/>
    <col min="12552" max="12553" width="11.5703125" style="1" bestFit="1" customWidth="1"/>
    <col min="12554" max="12800" width="9.140625" style="1"/>
    <col min="12801" max="12801" width="7.7109375" style="1" customWidth="1"/>
    <col min="12802" max="12802" width="45" style="1" customWidth="1"/>
    <col min="12803" max="12803" width="17" style="1" customWidth="1"/>
    <col min="12804" max="12807" width="9.7109375" style="1" customWidth="1"/>
    <col min="12808" max="12809" width="11.5703125" style="1" bestFit="1" customWidth="1"/>
    <col min="12810" max="13056" width="9.140625" style="1"/>
    <col min="13057" max="13057" width="7.7109375" style="1" customWidth="1"/>
    <col min="13058" max="13058" width="45" style="1" customWidth="1"/>
    <col min="13059" max="13059" width="17" style="1" customWidth="1"/>
    <col min="13060" max="13063" width="9.7109375" style="1" customWidth="1"/>
    <col min="13064" max="13065" width="11.5703125" style="1" bestFit="1" customWidth="1"/>
    <col min="13066" max="13312" width="9.140625" style="1"/>
    <col min="13313" max="13313" width="7.7109375" style="1" customWidth="1"/>
    <col min="13314" max="13314" width="45" style="1" customWidth="1"/>
    <col min="13315" max="13315" width="17" style="1" customWidth="1"/>
    <col min="13316" max="13319" width="9.7109375" style="1" customWidth="1"/>
    <col min="13320" max="13321" width="11.5703125" style="1" bestFit="1" customWidth="1"/>
    <col min="13322" max="13568" width="9.140625" style="1"/>
    <col min="13569" max="13569" width="7.7109375" style="1" customWidth="1"/>
    <col min="13570" max="13570" width="45" style="1" customWidth="1"/>
    <col min="13571" max="13571" width="17" style="1" customWidth="1"/>
    <col min="13572" max="13575" width="9.7109375" style="1" customWidth="1"/>
    <col min="13576" max="13577" width="11.5703125" style="1" bestFit="1" customWidth="1"/>
    <col min="13578" max="13824" width="9.140625" style="1"/>
    <col min="13825" max="13825" width="7.7109375" style="1" customWidth="1"/>
    <col min="13826" max="13826" width="45" style="1" customWidth="1"/>
    <col min="13827" max="13827" width="17" style="1" customWidth="1"/>
    <col min="13828" max="13831" width="9.7109375" style="1" customWidth="1"/>
    <col min="13832" max="13833" width="11.5703125" style="1" bestFit="1" customWidth="1"/>
    <col min="13834" max="14080" width="9.140625" style="1"/>
    <col min="14081" max="14081" width="7.7109375" style="1" customWidth="1"/>
    <col min="14082" max="14082" width="45" style="1" customWidth="1"/>
    <col min="14083" max="14083" width="17" style="1" customWidth="1"/>
    <col min="14084" max="14087" width="9.7109375" style="1" customWidth="1"/>
    <col min="14088" max="14089" width="11.5703125" style="1" bestFit="1" customWidth="1"/>
    <col min="14090" max="14336" width="9.140625" style="1"/>
    <col min="14337" max="14337" width="7.7109375" style="1" customWidth="1"/>
    <col min="14338" max="14338" width="45" style="1" customWidth="1"/>
    <col min="14339" max="14339" width="17" style="1" customWidth="1"/>
    <col min="14340" max="14343" width="9.7109375" style="1" customWidth="1"/>
    <col min="14344" max="14345" width="11.5703125" style="1" bestFit="1" customWidth="1"/>
    <col min="14346" max="14592" width="9.140625" style="1"/>
    <col min="14593" max="14593" width="7.7109375" style="1" customWidth="1"/>
    <col min="14594" max="14594" width="45" style="1" customWidth="1"/>
    <col min="14595" max="14595" width="17" style="1" customWidth="1"/>
    <col min="14596" max="14599" width="9.7109375" style="1" customWidth="1"/>
    <col min="14600" max="14601" width="11.5703125" style="1" bestFit="1" customWidth="1"/>
    <col min="14602" max="14848" width="9.140625" style="1"/>
    <col min="14849" max="14849" width="7.7109375" style="1" customWidth="1"/>
    <col min="14850" max="14850" width="45" style="1" customWidth="1"/>
    <col min="14851" max="14851" width="17" style="1" customWidth="1"/>
    <col min="14852" max="14855" width="9.7109375" style="1" customWidth="1"/>
    <col min="14856" max="14857" width="11.5703125" style="1" bestFit="1" customWidth="1"/>
    <col min="14858" max="15104" width="9.140625" style="1"/>
    <col min="15105" max="15105" width="7.7109375" style="1" customWidth="1"/>
    <col min="15106" max="15106" width="45" style="1" customWidth="1"/>
    <col min="15107" max="15107" width="17" style="1" customWidth="1"/>
    <col min="15108" max="15111" width="9.7109375" style="1" customWidth="1"/>
    <col min="15112" max="15113" width="11.5703125" style="1" bestFit="1" customWidth="1"/>
    <col min="15114" max="15360" width="9.140625" style="1"/>
    <col min="15361" max="15361" width="7.7109375" style="1" customWidth="1"/>
    <col min="15362" max="15362" width="45" style="1" customWidth="1"/>
    <col min="15363" max="15363" width="17" style="1" customWidth="1"/>
    <col min="15364" max="15367" width="9.7109375" style="1" customWidth="1"/>
    <col min="15368" max="15369" width="11.5703125" style="1" bestFit="1" customWidth="1"/>
    <col min="15370" max="15616" width="9.140625" style="1"/>
    <col min="15617" max="15617" width="7.7109375" style="1" customWidth="1"/>
    <col min="15618" max="15618" width="45" style="1" customWidth="1"/>
    <col min="15619" max="15619" width="17" style="1" customWidth="1"/>
    <col min="15620" max="15623" width="9.7109375" style="1" customWidth="1"/>
    <col min="15624" max="15625" width="11.5703125" style="1" bestFit="1" customWidth="1"/>
    <col min="15626" max="15872" width="9.140625" style="1"/>
    <col min="15873" max="15873" width="7.7109375" style="1" customWidth="1"/>
    <col min="15874" max="15874" width="45" style="1" customWidth="1"/>
    <col min="15875" max="15875" width="17" style="1" customWidth="1"/>
    <col min="15876" max="15879" width="9.7109375" style="1" customWidth="1"/>
    <col min="15880" max="15881" width="11.5703125" style="1" bestFit="1" customWidth="1"/>
    <col min="15882" max="16128" width="9.140625" style="1"/>
    <col min="16129" max="16129" width="7.7109375" style="1" customWidth="1"/>
    <col min="16130" max="16130" width="45" style="1" customWidth="1"/>
    <col min="16131" max="16131" width="17" style="1" customWidth="1"/>
    <col min="16132" max="16135" width="9.7109375" style="1" customWidth="1"/>
    <col min="16136" max="16137" width="11.5703125" style="1" bestFit="1" customWidth="1"/>
    <col min="16138" max="16384" width="9.140625" style="1"/>
  </cols>
  <sheetData>
    <row r="1" spans="1:9" ht="67.5" customHeight="1" x14ac:dyDescent="0.25">
      <c r="G1" s="54" t="s">
        <v>132</v>
      </c>
      <c r="H1" s="54"/>
      <c r="I1" s="54"/>
    </row>
    <row r="5" spans="1:9" ht="16.5" x14ac:dyDescent="0.25">
      <c r="A5" s="65" t="s">
        <v>133</v>
      </c>
      <c r="B5" s="65"/>
      <c r="C5" s="65"/>
      <c r="D5" s="65"/>
      <c r="E5" s="65"/>
      <c r="F5" s="65"/>
      <c r="G5" s="65"/>
      <c r="H5" s="65"/>
      <c r="I5" s="65"/>
    </row>
    <row r="7" spans="1:9" x14ac:dyDescent="0.25">
      <c r="E7" s="29"/>
      <c r="G7" s="29"/>
    </row>
    <row r="8" spans="1:9" ht="31.5" customHeight="1" x14ac:dyDescent="0.25">
      <c r="A8" s="64" t="s">
        <v>134</v>
      </c>
      <c r="B8" s="64"/>
      <c r="C8" s="66" t="s">
        <v>154</v>
      </c>
      <c r="D8" s="66"/>
      <c r="E8" s="66"/>
      <c r="F8" s="66"/>
      <c r="G8" s="66"/>
      <c r="H8" s="66"/>
      <c r="I8" s="66"/>
    </row>
    <row r="9" spans="1:9" x14ac:dyDescent="0.25">
      <c r="A9" s="61"/>
      <c r="B9" s="61"/>
      <c r="C9" s="61"/>
      <c r="D9" s="61"/>
      <c r="E9" s="61"/>
      <c r="F9" s="61"/>
      <c r="G9" s="61"/>
      <c r="H9" s="61"/>
      <c r="I9" s="61"/>
    </row>
    <row r="10" spans="1:9" x14ac:dyDescent="0.25">
      <c r="A10" s="64" t="s">
        <v>135</v>
      </c>
      <c r="B10" s="64"/>
      <c r="C10" s="60" t="s">
        <v>155</v>
      </c>
      <c r="D10" s="60"/>
      <c r="E10" s="60"/>
      <c r="F10" s="60"/>
      <c r="G10" s="60"/>
      <c r="H10" s="60"/>
      <c r="I10" s="60"/>
    </row>
    <row r="11" spans="1:9" x14ac:dyDescent="0.25">
      <c r="A11" s="61"/>
      <c r="B11" s="61"/>
      <c r="C11" s="61"/>
      <c r="D11" s="61"/>
      <c r="E11" s="61"/>
      <c r="F11" s="61"/>
      <c r="G11" s="61"/>
      <c r="H11" s="61"/>
      <c r="I11" s="61"/>
    </row>
    <row r="12" spans="1:9" x14ac:dyDescent="0.25">
      <c r="A12" s="64" t="s">
        <v>136</v>
      </c>
      <c r="B12" s="64"/>
      <c r="C12" s="67" t="s">
        <v>156</v>
      </c>
      <c r="D12" s="68"/>
      <c r="E12" s="68"/>
      <c r="F12" s="68"/>
      <c r="G12" s="68"/>
      <c r="H12" s="68"/>
      <c r="I12" s="69"/>
    </row>
    <row r="13" spans="1:9" x14ac:dyDescent="0.25">
      <c r="A13" s="61"/>
      <c r="B13" s="61"/>
      <c r="C13" s="61"/>
      <c r="D13" s="61"/>
      <c r="E13" s="61"/>
      <c r="F13" s="61"/>
      <c r="G13" s="61"/>
      <c r="H13" s="61"/>
      <c r="I13" s="61"/>
    </row>
    <row r="14" spans="1:9" x14ac:dyDescent="0.25">
      <c r="A14" s="64" t="s">
        <v>137</v>
      </c>
      <c r="B14" s="64"/>
      <c r="C14" s="67" t="s">
        <v>156</v>
      </c>
      <c r="D14" s="68"/>
      <c r="E14" s="68"/>
      <c r="F14" s="68"/>
      <c r="G14" s="68"/>
      <c r="H14" s="68"/>
      <c r="I14" s="69"/>
    </row>
    <row r="15" spans="1:9" x14ac:dyDescent="0.25">
      <c r="A15" s="61"/>
      <c r="B15" s="61"/>
      <c r="C15" s="61"/>
      <c r="D15" s="61"/>
      <c r="E15" s="61"/>
      <c r="F15" s="61"/>
      <c r="G15" s="61"/>
      <c r="H15" s="61"/>
      <c r="I15" s="61"/>
    </row>
    <row r="16" spans="1:9" x14ac:dyDescent="0.25">
      <c r="A16" s="64" t="s">
        <v>138</v>
      </c>
      <c r="B16" s="64"/>
      <c r="C16" s="62" t="s">
        <v>157</v>
      </c>
      <c r="D16" s="62"/>
      <c r="E16" s="62"/>
      <c r="F16" s="62"/>
      <c r="G16" s="62"/>
      <c r="H16" s="62"/>
      <c r="I16" s="62"/>
    </row>
    <row r="17" spans="1:9" x14ac:dyDescent="0.25">
      <c r="A17" s="61"/>
      <c r="B17" s="61"/>
      <c r="C17" s="61"/>
      <c r="D17" s="61"/>
      <c r="E17" s="61"/>
      <c r="F17" s="61"/>
      <c r="G17" s="61"/>
      <c r="H17" s="61"/>
      <c r="I17" s="61"/>
    </row>
    <row r="18" spans="1:9" x14ac:dyDescent="0.25">
      <c r="A18" s="64" t="s">
        <v>139</v>
      </c>
      <c r="B18" s="64"/>
      <c r="C18" s="62" t="s">
        <v>158</v>
      </c>
      <c r="D18" s="62"/>
      <c r="E18" s="62"/>
      <c r="F18" s="62"/>
      <c r="G18" s="62"/>
      <c r="H18" s="62"/>
      <c r="I18" s="62"/>
    </row>
    <row r="19" spans="1:9" x14ac:dyDescent="0.25">
      <c r="A19" s="61"/>
      <c r="B19" s="61"/>
      <c r="C19" s="61"/>
      <c r="D19" s="61"/>
      <c r="E19" s="61"/>
      <c r="F19" s="61"/>
      <c r="G19" s="61"/>
      <c r="H19" s="61"/>
      <c r="I19" s="61"/>
    </row>
    <row r="20" spans="1:9" x14ac:dyDescent="0.25">
      <c r="A20" s="64" t="s">
        <v>140</v>
      </c>
      <c r="B20" s="64"/>
      <c r="C20" s="60" t="s">
        <v>159</v>
      </c>
      <c r="D20" s="60"/>
      <c r="E20" s="60"/>
      <c r="F20" s="60"/>
      <c r="G20" s="60"/>
      <c r="H20" s="60"/>
      <c r="I20" s="60"/>
    </row>
    <row r="21" spans="1:9" x14ac:dyDescent="0.25">
      <c r="A21" s="61"/>
      <c r="B21" s="61"/>
      <c r="C21" s="61"/>
      <c r="D21" s="61"/>
      <c r="E21" s="61"/>
      <c r="F21" s="61"/>
      <c r="G21" s="61"/>
      <c r="H21" s="61"/>
      <c r="I21" s="61"/>
    </row>
    <row r="22" spans="1:9" ht="16.5" x14ac:dyDescent="0.25">
      <c r="A22" s="64" t="s">
        <v>141</v>
      </c>
      <c r="B22" s="64"/>
      <c r="C22" s="63" t="s">
        <v>160</v>
      </c>
      <c r="D22" s="60"/>
      <c r="E22" s="60"/>
      <c r="F22" s="60"/>
      <c r="G22" s="60"/>
      <c r="H22" s="60"/>
      <c r="I22" s="60"/>
    </row>
    <row r="23" spans="1:9" x14ac:dyDescent="0.25">
      <c r="A23" s="61"/>
      <c r="B23" s="61"/>
      <c r="C23" s="61"/>
      <c r="D23" s="61"/>
      <c r="E23" s="61"/>
      <c r="F23" s="61"/>
      <c r="G23" s="61"/>
      <c r="H23" s="61"/>
      <c r="I23" s="61"/>
    </row>
    <row r="24" spans="1:9" x14ac:dyDescent="0.25">
      <c r="A24" s="64" t="s">
        <v>142</v>
      </c>
      <c r="B24" s="64"/>
      <c r="C24" s="60" t="s">
        <v>161</v>
      </c>
      <c r="D24" s="60"/>
      <c r="E24" s="60"/>
      <c r="F24" s="60"/>
      <c r="G24" s="60"/>
      <c r="H24" s="60"/>
      <c r="I24" s="60"/>
    </row>
    <row r="25" spans="1:9" x14ac:dyDescent="0.25">
      <c r="A25" s="61"/>
      <c r="B25" s="61"/>
      <c r="C25" s="61"/>
      <c r="D25" s="61"/>
      <c r="E25" s="61"/>
      <c r="F25" s="61"/>
      <c r="G25" s="61"/>
      <c r="H25" s="61"/>
      <c r="I25" s="61"/>
    </row>
    <row r="26" spans="1:9" x14ac:dyDescent="0.25">
      <c r="A26" s="64" t="s">
        <v>143</v>
      </c>
      <c r="B26" s="64"/>
      <c r="C26" s="60" t="s">
        <v>161</v>
      </c>
      <c r="D26" s="60"/>
      <c r="E26" s="60"/>
      <c r="F26" s="60"/>
      <c r="G26" s="60"/>
      <c r="H26" s="60"/>
      <c r="I26" s="60"/>
    </row>
  </sheetData>
  <mergeCells count="31">
    <mergeCell ref="G1:I1"/>
    <mergeCell ref="A5:I5"/>
    <mergeCell ref="A22:B22"/>
    <mergeCell ref="A24:B24"/>
    <mergeCell ref="A26:B26"/>
    <mergeCell ref="C8:I8"/>
    <mergeCell ref="C10:I10"/>
    <mergeCell ref="C12:I12"/>
    <mergeCell ref="A8:B8"/>
    <mergeCell ref="A10:B10"/>
    <mergeCell ref="A12:B12"/>
    <mergeCell ref="A14:B14"/>
    <mergeCell ref="A16:B16"/>
    <mergeCell ref="C14:I14"/>
    <mergeCell ref="C16:I16"/>
    <mergeCell ref="A25:I25"/>
    <mergeCell ref="C24:I24"/>
    <mergeCell ref="C26:I26"/>
    <mergeCell ref="A9:I9"/>
    <mergeCell ref="A11:I11"/>
    <mergeCell ref="A13:I13"/>
    <mergeCell ref="A15:I15"/>
    <mergeCell ref="A17:I17"/>
    <mergeCell ref="A19:I19"/>
    <mergeCell ref="A21:I21"/>
    <mergeCell ref="C18:I18"/>
    <mergeCell ref="C20:I20"/>
    <mergeCell ref="C22:I22"/>
    <mergeCell ref="A23:I23"/>
    <mergeCell ref="A18:B18"/>
    <mergeCell ref="A20:B20"/>
  </mergeCells>
  <hyperlinks>
    <hyperlink ref="C22" r:id="rId1"/>
  </hyperlinks>
  <pageMargins left="0.78740157480314965" right="0.70866141732283472" top="0.78740157480314965" bottom="0.39370078740157483" header="0.19685039370078741" footer="0.19685039370078741"/>
  <pageSetup paperSize="9" scale="99" orientation="landscape" r:id="rId2"/>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zoomScale="80" zoomScaleNormal="80" zoomScaleSheetLayoutView="81" workbookViewId="0">
      <selection activeCell="F9" sqref="F9"/>
    </sheetView>
  </sheetViews>
  <sheetFormatPr defaultRowHeight="15.75" x14ac:dyDescent="0.25"/>
  <cols>
    <col min="1" max="1" width="6.5703125" style="1" customWidth="1"/>
    <col min="2" max="2" width="44.85546875" style="1" customWidth="1"/>
    <col min="3" max="3" width="12.28515625" style="1" customWidth="1"/>
    <col min="4" max="4" width="27.7109375" style="1" customWidth="1"/>
    <col min="5" max="5" width="27.7109375" style="42" customWidth="1"/>
    <col min="6" max="6" width="27.7109375" style="1" customWidth="1"/>
    <col min="7" max="7" width="9.140625" style="1"/>
    <col min="8" max="8" width="80" style="1" bestFit="1" customWidth="1"/>
    <col min="9" max="9" width="15.140625" style="1" bestFit="1" customWidth="1"/>
    <col min="10" max="10" width="11.5703125" style="1" bestFit="1" customWidth="1"/>
    <col min="11" max="11" width="15.140625" style="1" bestFit="1" customWidth="1"/>
    <col min="12" max="15" width="9.140625" style="1"/>
    <col min="16" max="18" width="10.28515625" style="1" bestFit="1" customWidth="1"/>
    <col min="19" max="16384" width="9.140625" style="1"/>
  </cols>
  <sheetData>
    <row r="1" spans="1:18" ht="51.75" x14ac:dyDescent="0.25">
      <c r="F1" s="3" t="s">
        <v>54</v>
      </c>
      <c r="J1" s="15"/>
    </row>
    <row r="4" spans="1:18" ht="31.5" customHeight="1" x14ac:dyDescent="0.25">
      <c r="A4" s="65" t="s">
        <v>77</v>
      </c>
      <c r="B4" s="73"/>
      <c r="C4" s="73"/>
      <c r="D4" s="73"/>
      <c r="E4" s="73"/>
      <c r="F4" s="73"/>
    </row>
    <row r="7" spans="1:18" s="2" customFormat="1" ht="50.25" x14ac:dyDescent="0.2">
      <c r="A7" s="39" t="s">
        <v>53</v>
      </c>
      <c r="B7" s="39" t="s">
        <v>0</v>
      </c>
      <c r="C7" s="39" t="s">
        <v>1</v>
      </c>
      <c r="D7" s="40" t="s">
        <v>165</v>
      </c>
      <c r="E7" s="43" t="s">
        <v>164</v>
      </c>
      <c r="F7" s="40" t="s">
        <v>166</v>
      </c>
    </row>
    <row r="8" spans="1:18" s="4" customFormat="1" ht="33" customHeight="1" x14ac:dyDescent="0.2">
      <c r="A8" s="8" t="s">
        <v>2</v>
      </c>
      <c r="B8" s="9" t="s">
        <v>3</v>
      </c>
      <c r="C8" s="8"/>
      <c r="D8" s="10"/>
      <c r="E8" s="44"/>
      <c r="F8" s="10"/>
    </row>
    <row r="9" spans="1:18" s="4" customFormat="1" ht="28.7" customHeight="1" x14ac:dyDescent="0.2">
      <c r="A9" s="8" t="s">
        <v>4</v>
      </c>
      <c r="B9" s="9" t="s">
        <v>5</v>
      </c>
      <c r="C9" s="8" t="s">
        <v>6</v>
      </c>
      <c r="D9" s="14"/>
      <c r="E9" s="41"/>
      <c r="F9" s="14">
        <f>F24*1.1</f>
        <v>1347.7184788814172</v>
      </c>
      <c r="I9" s="15"/>
      <c r="J9" s="15"/>
      <c r="K9" s="15"/>
      <c r="P9" s="38"/>
      <c r="Q9" s="38"/>
      <c r="R9" s="38"/>
    </row>
    <row r="10" spans="1:18" s="4" customFormat="1" ht="31.5" customHeight="1" x14ac:dyDescent="0.2">
      <c r="A10" s="8" t="s">
        <v>7</v>
      </c>
      <c r="B10" s="9" t="s">
        <v>8</v>
      </c>
      <c r="C10" s="8" t="s">
        <v>6</v>
      </c>
      <c r="D10" s="18"/>
      <c r="E10" s="41"/>
      <c r="F10" s="18">
        <f>F24*0.1</f>
        <v>122.51986171649247</v>
      </c>
      <c r="I10" s="15"/>
      <c r="J10" s="15"/>
      <c r="K10" s="15"/>
      <c r="P10" s="38"/>
      <c r="Q10" s="38"/>
      <c r="R10" s="38"/>
    </row>
    <row r="11" spans="1:18" s="4" customFormat="1" ht="30.75" customHeight="1" x14ac:dyDescent="0.2">
      <c r="A11" s="8" t="s">
        <v>9</v>
      </c>
      <c r="B11" s="9" t="s">
        <v>10</v>
      </c>
      <c r="C11" s="8" t="s">
        <v>6</v>
      </c>
      <c r="D11" s="14"/>
      <c r="E11" s="41"/>
      <c r="F11" s="14">
        <f>F10+F30</f>
        <v>698.33371205819662</v>
      </c>
      <c r="I11" s="15"/>
      <c r="J11" s="15"/>
      <c r="K11" s="15"/>
      <c r="P11" s="38"/>
      <c r="Q11" s="38"/>
      <c r="R11" s="38"/>
    </row>
    <row r="12" spans="1:18" s="4" customFormat="1" ht="21.75" customHeight="1" x14ac:dyDescent="0.2">
      <c r="A12" s="8" t="s">
        <v>11</v>
      </c>
      <c r="B12" s="9" t="s">
        <v>12</v>
      </c>
      <c r="C12" s="8" t="s">
        <v>6</v>
      </c>
      <c r="D12" s="16"/>
      <c r="E12" s="45"/>
      <c r="F12" s="16">
        <f>F10*80%</f>
        <v>98.015889373193986</v>
      </c>
      <c r="I12" s="15"/>
      <c r="J12" s="15"/>
      <c r="K12" s="15"/>
      <c r="P12" s="38"/>
      <c r="Q12" s="38"/>
      <c r="R12" s="38"/>
    </row>
    <row r="13" spans="1:18" s="4" customFormat="1" ht="21.75" customHeight="1" x14ac:dyDescent="0.2">
      <c r="A13" s="8" t="s">
        <v>13</v>
      </c>
      <c r="B13" s="9" t="s">
        <v>14</v>
      </c>
      <c r="C13" s="8"/>
      <c r="D13" s="10"/>
      <c r="E13" s="44"/>
      <c r="F13" s="10"/>
      <c r="I13" s="15"/>
      <c r="J13" s="15"/>
      <c r="K13" s="15"/>
      <c r="P13" s="38"/>
      <c r="Q13" s="38"/>
      <c r="R13" s="38"/>
    </row>
    <row r="14" spans="1:18" s="4" customFormat="1" ht="78.75" x14ac:dyDescent="0.2">
      <c r="A14" s="8" t="s">
        <v>15</v>
      </c>
      <c r="B14" s="9" t="s">
        <v>63</v>
      </c>
      <c r="C14" s="8" t="s">
        <v>16</v>
      </c>
      <c r="D14" s="17"/>
      <c r="E14" s="46"/>
      <c r="F14" s="17">
        <v>0.1</v>
      </c>
      <c r="I14" s="15"/>
      <c r="J14" s="15"/>
      <c r="K14" s="15"/>
      <c r="P14" s="38"/>
      <c r="Q14" s="38"/>
      <c r="R14" s="38"/>
    </row>
    <row r="15" spans="1:18" s="4" customFormat="1" ht="39" customHeight="1" x14ac:dyDescent="0.2">
      <c r="A15" s="8" t="s">
        <v>17</v>
      </c>
      <c r="B15" s="9" t="s">
        <v>62</v>
      </c>
      <c r="C15" s="8"/>
      <c r="D15" s="10"/>
      <c r="E15" s="44"/>
      <c r="F15" s="10"/>
      <c r="J15" s="15"/>
      <c r="K15" s="15"/>
      <c r="P15" s="38"/>
      <c r="Q15" s="38"/>
      <c r="R15" s="38"/>
    </row>
    <row r="16" spans="1:18" s="4" customFormat="1" ht="39.75" customHeight="1" x14ac:dyDescent="0.2">
      <c r="A16" s="8" t="s">
        <v>18</v>
      </c>
      <c r="B16" s="9" t="s">
        <v>55</v>
      </c>
      <c r="C16" s="8" t="s">
        <v>19</v>
      </c>
      <c r="D16" s="10"/>
      <c r="E16" s="44"/>
      <c r="F16" s="10"/>
      <c r="I16" s="15"/>
      <c r="J16" s="15"/>
      <c r="K16" s="15"/>
      <c r="P16" s="38"/>
      <c r="Q16" s="38"/>
      <c r="R16" s="38"/>
    </row>
    <row r="17" spans="1:18" s="4" customFormat="1" ht="33" customHeight="1" x14ac:dyDescent="0.2">
      <c r="A17" s="8" t="s">
        <v>20</v>
      </c>
      <c r="B17" s="9" t="s">
        <v>56</v>
      </c>
      <c r="C17" s="8" t="s">
        <v>21</v>
      </c>
      <c r="D17" s="10"/>
      <c r="E17" s="44"/>
      <c r="F17" s="10"/>
      <c r="I17" s="15"/>
      <c r="J17" s="15"/>
      <c r="K17" s="15"/>
      <c r="P17" s="38"/>
      <c r="Q17" s="38"/>
      <c r="R17" s="38"/>
    </row>
    <row r="18" spans="1:18" s="5" customFormat="1" ht="24.75" customHeight="1" x14ac:dyDescent="0.25">
      <c r="A18" s="11" t="s">
        <v>22</v>
      </c>
      <c r="B18" s="12" t="s">
        <v>57</v>
      </c>
      <c r="C18" s="11" t="s">
        <v>19</v>
      </c>
      <c r="D18" s="14"/>
      <c r="E18" s="41"/>
      <c r="F18" s="41">
        <v>2009</v>
      </c>
      <c r="H18" s="4"/>
      <c r="I18" s="15"/>
      <c r="J18" s="15"/>
      <c r="K18" s="15"/>
      <c r="P18" s="38"/>
      <c r="Q18" s="38"/>
      <c r="R18" s="38"/>
    </row>
    <row r="19" spans="1:18" s="4" customFormat="1" ht="35.25" customHeight="1" x14ac:dyDescent="0.2">
      <c r="A19" s="8" t="s">
        <v>58</v>
      </c>
      <c r="B19" s="9" t="s">
        <v>152</v>
      </c>
      <c r="C19" s="8" t="s">
        <v>59</v>
      </c>
      <c r="D19" s="14"/>
      <c r="E19" s="41"/>
      <c r="F19" s="41">
        <v>1929</v>
      </c>
      <c r="I19" s="15"/>
      <c r="J19" s="15"/>
      <c r="K19" s="15"/>
      <c r="P19" s="38"/>
      <c r="Q19" s="38"/>
      <c r="R19" s="38"/>
    </row>
    <row r="20" spans="1:18" s="4" customFormat="1" ht="54" customHeight="1" x14ac:dyDescent="0.2">
      <c r="A20" s="8" t="s">
        <v>24</v>
      </c>
      <c r="B20" s="9" t="s">
        <v>60</v>
      </c>
      <c r="C20" s="8" t="s">
        <v>23</v>
      </c>
      <c r="D20" s="14"/>
      <c r="E20" s="41"/>
      <c r="F20" s="41">
        <v>124</v>
      </c>
      <c r="I20" s="15"/>
      <c r="J20" s="15"/>
      <c r="K20" s="15"/>
      <c r="P20" s="38"/>
      <c r="Q20" s="38"/>
      <c r="R20" s="38"/>
    </row>
    <row r="21" spans="1:18" s="4" customFormat="1" ht="58.5" customHeight="1" x14ac:dyDescent="0.2">
      <c r="A21" s="8" t="s">
        <v>25</v>
      </c>
      <c r="B21" s="9" t="s">
        <v>61</v>
      </c>
      <c r="C21" s="8" t="s">
        <v>16</v>
      </c>
      <c r="D21" s="19"/>
      <c r="E21" s="47"/>
      <c r="F21" s="47">
        <v>3.9199999999999999E-2</v>
      </c>
      <c r="K21" s="15"/>
      <c r="P21" s="38"/>
      <c r="Q21" s="38"/>
      <c r="R21" s="38"/>
    </row>
    <row r="22" spans="1:18" s="4" customFormat="1" ht="56.25" customHeight="1" x14ac:dyDescent="0.2">
      <c r="A22" s="8" t="s">
        <v>26</v>
      </c>
      <c r="B22" s="9" t="s">
        <v>64</v>
      </c>
      <c r="C22" s="8"/>
      <c r="D22" s="74" t="s">
        <v>153</v>
      </c>
      <c r="E22" s="75"/>
      <c r="F22" s="76"/>
      <c r="P22" s="38"/>
      <c r="Q22" s="38"/>
      <c r="R22" s="38"/>
    </row>
    <row r="23" spans="1:18" s="4" customFormat="1" ht="70.5" customHeight="1" x14ac:dyDescent="0.2">
      <c r="A23" s="8" t="s">
        <v>27</v>
      </c>
      <c r="B23" s="9" t="s">
        <v>65</v>
      </c>
      <c r="C23" s="8" t="s">
        <v>21</v>
      </c>
      <c r="D23" s="10"/>
      <c r="E23" s="44"/>
      <c r="F23" s="10"/>
      <c r="P23" s="38"/>
      <c r="Q23" s="38"/>
      <c r="R23" s="38"/>
    </row>
    <row r="24" spans="1:18" s="4" customFormat="1" ht="48.75" customHeight="1" x14ac:dyDescent="0.2">
      <c r="A24" s="8" t="s">
        <v>28</v>
      </c>
      <c r="B24" s="9" t="s">
        <v>29</v>
      </c>
      <c r="C24" s="8"/>
      <c r="D24" s="14"/>
      <c r="E24" s="41"/>
      <c r="F24" s="14">
        <f>F25+F30+F31+F32</f>
        <v>1225.1986171649246</v>
      </c>
      <c r="P24" s="38"/>
      <c r="Q24" s="38"/>
      <c r="R24" s="38"/>
    </row>
    <row r="25" spans="1:18" s="4" customFormat="1" ht="75.75" customHeight="1" x14ac:dyDescent="0.2">
      <c r="A25" s="8" t="s">
        <v>30</v>
      </c>
      <c r="B25" s="9" t="s">
        <v>67</v>
      </c>
      <c r="C25" s="8" t="s">
        <v>6</v>
      </c>
      <c r="D25" s="41"/>
      <c r="E25" s="41"/>
      <c r="F25" s="41">
        <f>F27+F28+F29</f>
        <v>642.20003107797686</v>
      </c>
      <c r="P25" s="38"/>
      <c r="Q25" s="38"/>
      <c r="R25" s="38"/>
    </row>
    <row r="26" spans="1:18" s="4" customFormat="1" ht="18" customHeight="1" x14ac:dyDescent="0.2">
      <c r="A26" s="8"/>
      <c r="B26" s="9" t="s">
        <v>66</v>
      </c>
      <c r="C26" s="8"/>
      <c r="D26" s="14"/>
      <c r="E26" s="41"/>
      <c r="F26" s="14"/>
      <c r="H26" s="38"/>
      <c r="P26" s="38"/>
      <c r="Q26" s="38"/>
      <c r="R26" s="38"/>
    </row>
    <row r="27" spans="1:18" s="4" customFormat="1" ht="16.5" customHeight="1" x14ac:dyDescent="0.2">
      <c r="A27" s="8"/>
      <c r="B27" s="9" t="s">
        <v>31</v>
      </c>
      <c r="C27" s="8"/>
      <c r="D27" s="14"/>
      <c r="E27" s="41"/>
      <c r="F27" s="14">
        <f>('[1]Все затраты 2019'!$R$54+'[1]Все затраты 2019'!$R$55)/1000</f>
        <v>431.36071294888177</v>
      </c>
      <c r="P27" s="38"/>
      <c r="Q27" s="38"/>
      <c r="R27" s="38"/>
    </row>
    <row r="28" spans="1:18" s="4" customFormat="1" ht="18.75" customHeight="1" x14ac:dyDescent="0.2">
      <c r="A28" s="8"/>
      <c r="B28" s="9" t="s">
        <v>32</v>
      </c>
      <c r="C28" s="8"/>
      <c r="D28" s="14"/>
      <c r="E28" s="41"/>
      <c r="F28" s="14"/>
      <c r="P28" s="38"/>
      <c r="Q28" s="38"/>
      <c r="R28" s="38"/>
    </row>
    <row r="29" spans="1:18" s="4" customFormat="1" ht="18.75" customHeight="1" x14ac:dyDescent="0.2">
      <c r="A29" s="8"/>
      <c r="B29" s="9" t="s">
        <v>33</v>
      </c>
      <c r="C29" s="8"/>
      <c r="D29" s="14"/>
      <c r="E29" s="41"/>
      <c r="F29" s="14">
        <f>('[1]Все затраты 2019'!$R$6+'[1]Все затраты 2019'!$R$14+'[1]Все затраты 2019'!$R$29+'[1]Все затраты 2019'!$R$35+'[1]Все затраты 2019'!$R$61)/1000</f>
        <v>210.83931812909509</v>
      </c>
      <c r="P29" s="38"/>
      <c r="Q29" s="38"/>
      <c r="R29" s="38"/>
    </row>
    <row r="30" spans="1:18" s="4" customFormat="1" ht="54.75" customHeight="1" x14ac:dyDescent="0.2">
      <c r="A30" s="8" t="s">
        <v>34</v>
      </c>
      <c r="B30" s="9" t="s">
        <v>68</v>
      </c>
      <c r="C30" s="8" t="s">
        <v>6</v>
      </c>
      <c r="D30" s="14"/>
      <c r="E30" s="41"/>
      <c r="F30" s="14">
        <f>'[1]Все затраты 2019'!$R$58/1000</f>
        <v>575.8138503417041</v>
      </c>
      <c r="P30" s="38"/>
      <c r="Q30" s="38"/>
      <c r="R30" s="38"/>
    </row>
    <row r="31" spans="1:18" s="4" customFormat="1" ht="37.5" customHeight="1" x14ac:dyDescent="0.2">
      <c r="A31" s="8" t="s">
        <v>35</v>
      </c>
      <c r="B31" s="9" t="s">
        <v>69</v>
      </c>
      <c r="C31" s="8" t="s">
        <v>6</v>
      </c>
      <c r="D31" s="14"/>
      <c r="E31" s="41"/>
      <c r="F31" s="14"/>
      <c r="P31" s="38"/>
      <c r="Q31" s="38"/>
      <c r="R31" s="38"/>
    </row>
    <row r="32" spans="1:18" s="4" customFormat="1" ht="35.25" customHeight="1" x14ac:dyDescent="0.2">
      <c r="A32" s="8" t="s">
        <v>36</v>
      </c>
      <c r="B32" s="9" t="s">
        <v>78</v>
      </c>
      <c r="C32" s="8" t="s">
        <v>6</v>
      </c>
      <c r="D32" s="14"/>
      <c r="E32" s="41"/>
      <c r="F32" s="14">
        <f>F36</f>
        <v>7.1847357452437413</v>
      </c>
      <c r="P32" s="38"/>
      <c r="Q32" s="38"/>
      <c r="R32" s="38"/>
    </row>
    <row r="33" spans="1:18" s="4" customFormat="1" ht="47.25" x14ac:dyDescent="0.2">
      <c r="A33" s="8" t="s">
        <v>37</v>
      </c>
      <c r="B33" s="9" t="s">
        <v>38</v>
      </c>
      <c r="C33" s="8"/>
      <c r="D33" s="21"/>
      <c r="E33" s="48"/>
      <c r="F33" s="21"/>
      <c r="P33" s="38"/>
      <c r="Q33" s="38"/>
      <c r="R33" s="38"/>
    </row>
    <row r="34" spans="1:18" s="4" customFormat="1" ht="27" customHeight="1" x14ac:dyDescent="0.2">
      <c r="A34" s="8"/>
      <c r="B34" s="13" t="s">
        <v>39</v>
      </c>
      <c r="C34" s="8"/>
      <c r="D34" s="10"/>
      <c r="E34" s="44"/>
      <c r="F34" s="10"/>
      <c r="P34" s="38"/>
      <c r="Q34" s="38"/>
      <c r="R34" s="38"/>
    </row>
    <row r="35" spans="1:18" s="4" customFormat="1" ht="19.5" customHeight="1" x14ac:dyDescent="0.2">
      <c r="A35" s="8"/>
      <c r="B35" s="9" t="s">
        <v>70</v>
      </c>
      <c r="C35" s="8" t="s">
        <v>40</v>
      </c>
      <c r="D35" s="14"/>
      <c r="E35" s="41"/>
      <c r="F35" s="14">
        <v>169.52799999999999</v>
      </c>
      <c r="P35" s="38"/>
      <c r="Q35" s="38"/>
      <c r="R35" s="38"/>
    </row>
    <row r="36" spans="1:18" s="4" customFormat="1" ht="36.75" customHeight="1" x14ac:dyDescent="0.2">
      <c r="A36" s="8"/>
      <c r="B36" s="9" t="s">
        <v>71</v>
      </c>
      <c r="C36" s="8" t="s">
        <v>41</v>
      </c>
      <c r="D36" s="20"/>
      <c r="E36" s="49"/>
      <c r="F36" s="20">
        <f>(F30+F25)/F35</f>
        <v>7.1847357452437413</v>
      </c>
      <c r="P36" s="38"/>
      <c r="Q36" s="38"/>
      <c r="R36" s="38"/>
    </row>
    <row r="37" spans="1:18" s="4" customFormat="1" ht="48" customHeight="1" x14ac:dyDescent="0.2">
      <c r="A37" s="8" t="s">
        <v>42</v>
      </c>
      <c r="B37" s="9" t="s">
        <v>43</v>
      </c>
      <c r="C37" s="8"/>
      <c r="D37" s="10"/>
      <c r="E37" s="44"/>
      <c r="F37" s="10"/>
      <c r="P37" s="38"/>
      <c r="Q37" s="38"/>
      <c r="R37" s="38"/>
    </row>
    <row r="38" spans="1:18" s="4" customFormat="1" ht="19.5" customHeight="1" x14ac:dyDescent="0.2">
      <c r="A38" s="8" t="s">
        <v>44</v>
      </c>
      <c r="B38" s="9" t="s">
        <v>45</v>
      </c>
      <c r="C38" s="8" t="s">
        <v>46</v>
      </c>
      <c r="D38" s="16"/>
      <c r="E38" s="45"/>
      <c r="F38" s="16">
        <v>8</v>
      </c>
      <c r="P38" s="38"/>
      <c r="Q38" s="38"/>
      <c r="R38" s="38"/>
    </row>
    <row r="39" spans="1:18" s="4" customFormat="1" ht="47.25" x14ac:dyDescent="0.2">
      <c r="A39" s="8" t="s">
        <v>47</v>
      </c>
      <c r="B39" s="9" t="s">
        <v>48</v>
      </c>
      <c r="C39" s="8" t="s">
        <v>72</v>
      </c>
      <c r="D39" s="20"/>
      <c r="E39" s="49"/>
      <c r="F39" s="20"/>
      <c r="P39" s="38"/>
      <c r="Q39" s="38"/>
      <c r="R39" s="38"/>
    </row>
    <row r="40" spans="1:18" s="4" customFormat="1" ht="49.5" customHeight="1" x14ac:dyDescent="0.2">
      <c r="A40" s="8" t="s">
        <v>49</v>
      </c>
      <c r="B40" s="9" t="s">
        <v>50</v>
      </c>
      <c r="C40" s="8"/>
      <c r="D40" s="70"/>
      <c r="E40" s="71"/>
      <c r="F40" s="72"/>
      <c r="P40" s="38"/>
      <c r="Q40" s="38"/>
      <c r="R40" s="38"/>
    </row>
    <row r="41" spans="1:18" s="4" customFormat="1" ht="17.25" customHeight="1" x14ac:dyDescent="0.2">
      <c r="A41" s="8"/>
      <c r="B41" s="13" t="s">
        <v>39</v>
      </c>
      <c r="C41" s="8"/>
      <c r="D41" s="10"/>
      <c r="E41" s="44"/>
      <c r="F41" s="10"/>
      <c r="P41" s="38"/>
      <c r="Q41" s="38"/>
      <c r="R41" s="38"/>
    </row>
    <row r="42" spans="1:18" s="4" customFormat="1" ht="31.5" x14ac:dyDescent="0.2">
      <c r="A42" s="8"/>
      <c r="B42" s="9" t="s">
        <v>51</v>
      </c>
      <c r="C42" s="8" t="s">
        <v>6</v>
      </c>
      <c r="D42" s="80"/>
      <c r="E42" s="80"/>
      <c r="F42" s="80"/>
      <c r="P42" s="38"/>
      <c r="Q42" s="38"/>
      <c r="R42" s="38"/>
    </row>
    <row r="43" spans="1:18" s="4" customFormat="1" ht="51" customHeight="1" x14ac:dyDescent="0.2">
      <c r="A43" s="8"/>
      <c r="B43" s="9" t="s">
        <v>52</v>
      </c>
      <c r="C43" s="8" t="s">
        <v>6</v>
      </c>
      <c r="D43" s="70"/>
      <c r="E43" s="71"/>
      <c r="F43" s="72"/>
      <c r="P43" s="38"/>
      <c r="Q43" s="38"/>
      <c r="R43" s="38"/>
    </row>
    <row r="44" spans="1:18" s="7" customFormat="1" ht="19.5" customHeight="1" x14ac:dyDescent="0.2">
      <c r="A44" s="6" t="s">
        <v>73</v>
      </c>
      <c r="E44" s="50"/>
    </row>
    <row r="45" spans="1:18" s="7" customFormat="1" x14ac:dyDescent="0.2">
      <c r="A45" s="6" t="s">
        <v>74</v>
      </c>
      <c r="E45" s="50"/>
    </row>
    <row r="46" spans="1:18" s="7" customFormat="1" x14ac:dyDescent="0.2">
      <c r="A46" s="6" t="s">
        <v>75</v>
      </c>
      <c r="E46" s="50"/>
    </row>
    <row r="47" spans="1:18" s="7" customFormat="1" x14ac:dyDescent="0.2">
      <c r="A47" s="6" t="s">
        <v>76</v>
      </c>
      <c r="E47" s="50"/>
    </row>
  </sheetData>
  <mergeCells count="5">
    <mergeCell ref="D43:F43"/>
    <mergeCell ref="A4:F4"/>
    <mergeCell ref="D42:F42"/>
    <mergeCell ref="D40:F40"/>
    <mergeCell ref="D22:F22"/>
  </mergeCells>
  <pageMargins left="0.78740157480314965" right="0.70866141732283472" top="0.78740157480314965" bottom="0.39370078740157483" header="0.19685039370078741" footer="0.19685039370078741"/>
  <pageSetup paperSize="9" scale="60" fitToHeight="2" orientation="portrait" r:id="rId1"/>
  <headerFooter alignWithMargins="0">
    <oddHeader>&amp;R&amp;"Times New Roman,обычный"&amp;7Подготовлено с использованием системы &amp;"Times New Roman,полужирный"КонсультантПлюс</oddHeader>
  </headerFooter>
  <rowBreaks count="1" manualBreakCount="1">
    <brk id="23"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zoomScale="70" zoomScaleNormal="70" zoomScaleSheetLayoutView="89" workbookViewId="0">
      <selection sqref="A1:I43"/>
    </sheetView>
  </sheetViews>
  <sheetFormatPr defaultRowHeight="15.75" x14ac:dyDescent="0.25"/>
  <cols>
    <col min="1" max="1" width="7.7109375" style="1" customWidth="1"/>
    <col min="2" max="2" width="50.140625" style="1" customWidth="1"/>
    <col min="3" max="3" width="17" style="1" customWidth="1"/>
    <col min="4" max="4" width="12.7109375" style="1" customWidth="1"/>
    <col min="5" max="5" width="12.42578125" style="1" customWidth="1"/>
    <col min="6" max="6" width="11.5703125" style="1" customWidth="1"/>
    <col min="7" max="7" width="13" style="1" customWidth="1"/>
    <col min="8" max="9" width="11.5703125" style="1" bestFit="1" customWidth="1"/>
    <col min="10" max="256" width="9.140625" style="1"/>
    <col min="257" max="257" width="7.7109375" style="1" customWidth="1"/>
    <col min="258" max="258" width="45" style="1" customWidth="1"/>
    <col min="259" max="259" width="17" style="1" customWidth="1"/>
    <col min="260" max="263" width="9.7109375" style="1" customWidth="1"/>
    <col min="264" max="265" width="11.5703125" style="1" bestFit="1" customWidth="1"/>
    <col min="266" max="512" width="9.140625" style="1"/>
    <col min="513" max="513" width="7.7109375" style="1" customWidth="1"/>
    <col min="514" max="514" width="45" style="1" customWidth="1"/>
    <col min="515" max="515" width="17" style="1" customWidth="1"/>
    <col min="516" max="519" width="9.7109375" style="1" customWidth="1"/>
    <col min="520" max="521" width="11.5703125" style="1" bestFit="1" customWidth="1"/>
    <col min="522" max="768" width="9.140625" style="1"/>
    <col min="769" max="769" width="7.7109375" style="1" customWidth="1"/>
    <col min="770" max="770" width="45" style="1" customWidth="1"/>
    <col min="771" max="771" width="17" style="1" customWidth="1"/>
    <col min="772" max="775" width="9.7109375" style="1" customWidth="1"/>
    <col min="776" max="777" width="11.5703125" style="1" bestFit="1" customWidth="1"/>
    <col min="778" max="1024" width="9.140625" style="1"/>
    <col min="1025" max="1025" width="7.7109375" style="1" customWidth="1"/>
    <col min="1026" max="1026" width="45" style="1" customWidth="1"/>
    <col min="1027" max="1027" width="17" style="1" customWidth="1"/>
    <col min="1028" max="1031" width="9.7109375" style="1" customWidth="1"/>
    <col min="1032" max="1033" width="11.5703125" style="1" bestFit="1" customWidth="1"/>
    <col min="1034" max="1280" width="9.140625" style="1"/>
    <col min="1281" max="1281" width="7.7109375" style="1" customWidth="1"/>
    <col min="1282" max="1282" width="45" style="1" customWidth="1"/>
    <col min="1283" max="1283" width="17" style="1" customWidth="1"/>
    <col min="1284" max="1287" width="9.7109375" style="1" customWidth="1"/>
    <col min="1288" max="1289" width="11.5703125" style="1" bestFit="1" customWidth="1"/>
    <col min="1290" max="1536" width="9.140625" style="1"/>
    <col min="1537" max="1537" width="7.7109375" style="1" customWidth="1"/>
    <col min="1538" max="1538" width="45" style="1" customWidth="1"/>
    <col min="1539" max="1539" width="17" style="1" customWidth="1"/>
    <col min="1540" max="1543" width="9.7109375" style="1" customWidth="1"/>
    <col min="1544" max="1545" width="11.5703125" style="1" bestFit="1" customWidth="1"/>
    <col min="1546" max="1792" width="9.140625" style="1"/>
    <col min="1793" max="1793" width="7.7109375" style="1" customWidth="1"/>
    <col min="1794" max="1794" width="45" style="1" customWidth="1"/>
    <col min="1795" max="1795" width="17" style="1" customWidth="1"/>
    <col min="1796" max="1799" width="9.7109375" style="1" customWidth="1"/>
    <col min="1800" max="1801" width="11.5703125" style="1" bestFit="1" customWidth="1"/>
    <col min="1802" max="2048" width="9.140625" style="1"/>
    <col min="2049" max="2049" width="7.7109375" style="1" customWidth="1"/>
    <col min="2050" max="2050" width="45" style="1" customWidth="1"/>
    <col min="2051" max="2051" width="17" style="1" customWidth="1"/>
    <col min="2052" max="2055" width="9.7109375" style="1" customWidth="1"/>
    <col min="2056" max="2057" width="11.5703125" style="1" bestFit="1" customWidth="1"/>
    <col min="2058" max="2304" width="9.140625" style="1"/>
    <col min="2305" max="2305" width="7.7109375" style="1" customWidth="1"/>
    <col min="2306" max="2306" width="45" style="1" customWidth="1"/>
    <col min="2307" max="2307" width="17" style="1" customWidth="1"/>
    <col min="2308" max="2311" width="9.7109375" style="1" customWidth="1"/>
    <col min="2312" max="2313" width="11.5703125" style="1" bestFit="1" customWidth="1"/>
    <col min="2314" max="2560" width="9.140625" style="1"/>
    <col min="2561" max="2561" width="7.7109375" style="1" customWidth="1"/>
    <col min="2562" max="2562" width="45" style="1" customWidth="1"/>
    <col min="2563" max="2563" width="17" style="1" customWidth="1"/>
    <col min="2564" max="2567" width="9.7109375" style="1" customWidth="1"/>
    <col min="2568" max="2569" width="11.5703125" style="1" bestFit="1" customWidth="1"/>
    <col min="2570" max="2816" width="9.140625" style="1"/>
    <col min="2817" max="2817" width="7.7109375" style="1" customWidth="1"/>
    <col min="2818" max="2818" width="45" style="1" customWidth="1"/>
    <col min="2819" max="2819" width="17" style="1" customWidth="1"/>
    <col min="2820" max="2823" width="9.7109375" style="1" customWidth="1"/>
    <col min="2824" max="2825" width="11.5703125" style="1" bestFit="1" customWidth="1"/>
    <col min="2826" max="3072" width="9.140625" style="1"/>
    <col min="3073" max="3073" width="7.7109375" style="1" customWidth="1"/>
    <col min="3074" max="3074" width="45" style="1" customWidth="1"/>
    <col min="3075" max="3075" width="17" style="1" customWidth="1"/>
    <col min="3076" max="3079" width="9.7109375" style="1" customWidth="1"/>
    <col min="3080" max="3081" width="11.5703125" style="1" bestFit="1" customWidth="1"/>
    <col min="3082" max="3328" width="9.140625" style="1"/>
    <col min="3329" max="3329" width="7.7109375" style="1" customWidth="1"/>
    <col min="3330" max="3330" width="45" style="1" customWidth="1"/>
    <col min="3331" max="3331" width="17" style="1" customWidth="1"/>
    <col min="3332" max="3335" width="9.7109375" style="1" customWidth="1"/>
    <col min="3336" max="3337" width="11.5703125" style="1" bestFit="1" customWidth="1"/>
    <col min="3338" max="3584" width="9.140625" style="1"/>
    <col min="3585" max="3585" width="7.7109375" style="1" customWidth="1"/>
    <col min="3586" max="3586" width="45" style="1" customWidth="1"/>
    <col min="3587" max="3587" width="17" style="1" customWidth="1"/>
    <col min="3588" max="3591" width="9.7109375" style="1" customWidth="1"/>
    <col min="3592" max="3593" width="11.5703125" style="1" bestFit="1" customWidth="1"/>
    <col min="3594" max="3840" width="9.140625" style="1"/>
    <col min="3841" max="3841" width="7.7109375" style="1" customWidth="1"/>
    <col min="3842" max="3842" width="45" style="1" customWidth="1"/>
    <col min="3843" max="3843" width="17" style="1" customWidth="1"/>
    <col min="3844" max="3847" width="9.7109375" style="1" customWidth="1"/>
    <col min="3848" max="3849" width="11.5703125" style="1" bestFit="1" customWidth="1"/>
    <col min="3850" max="4096" width="9.140625" style="1"/>
    <col min="4097" max="4097" width="7.7109375" style="1" customWidth="1"/>
    <col min="4098" max="4098" width="45" style="1" customWidth="1"/>
    <col min="4099" max="4099" width="17" style="1" customWidth="1"/>
    <col min="4100" max="4103" width="9.7109375" style="1" customWidth="1"/>
    <col min="4104" max="4105" width="11.5703125" style="1" bestFit="1" customWidth="1"/>
    <col min="4106" max="4352" width="9.140625" style="1"/>
    <col min="4353" max="4353" width="7.7109375" style="1" customWidth="1"/>
    <col min="4354" max="4354" width="45" style="1" customWidth="1"/>
    <col min="4355" max="4355" width="17" style="1" customWidth="1"/>
    <col min="4356" max="4359" width="9.7109375" style="1" customWidth="1"/>
    <col min="4360" max="4361" width="11.5703125" style="1" bestFit="1" customWidth="1"/>
    <col min="4362" max="4608" width="9.140625" style="1"/>
    <col min="4609" max="4609" width="7.7109375" style="1" customWidth="1"/>
    <col min="4610" max="4610" width="45" style="1" customWidth="1"/>
    <col min="4611" max="4611" width="17" style="1" customWidth="1"/>
    <col min="4612" max="4615" width="9.7109375" style="1" customWidth="1"/>
    <col min="4616" max="4617" width="11.5703125" style="1" bestFit="1" customWidth="1"/>
    <col min="4618" max="4864" width="9.140625" style="1"/>
    <col min="4865" max="4865" width="7.7109375" style="1" customWidth="1"/>
    <col min="4866" max="4866" width="45" style="1" customWidth="1"/>
    <col min="4867" max="4867" width="17" style="1" customWidth="1"/>
    <col min="4868" max="4871" width="9.7109375" style="1" customWidth="1"/>
    <col min="4872" max="4873" width="11.5703125" style="1" bestFit="1" customWidth="1"/>
    <col min="4874" max="5120" width="9.140625" style="1"/>
    <col min="5121" max="5121" width="7.7109375" style="1" customWidth="1"/>
    <col min="5122" max="5122" width="45" style="1" customWidth="1"/>
    <col min="5123" max="5123" width="17" style="1" customWidth="1"/>
    <col min="5124" max="5127" width="9.7109375" style="1" customWidth="1"/>
    <col min="5128" max="5129" width="11.5703125" style="1" bestFit="1" customWidth="1"/>
    <col min="5130" max="5376" width="9.140625" style="1"/>
    <col min="5377" max="5377" width="7.7109375" style="1" customWidth="1"/>
    <col min="5378" max="5378" width="45" style="1" customWidth="1"/>
    <col min="5379" max="5379" width="17" style="1" customWidth="1"/>
    <col min="5380" max="5383" width="9.7109375" style="1" customWidth="1"/>
    <col min="5384" max="5385" width="11.5703125" style="1" bestFit="1" customWidth="1"/>
    <col min="5386" max="5632" width="9.140625" style="1"/>
    <col min="5633" max="5633" width="7.7109375" style="1" customWidth="1"/>
    <col min="5634" max="5634" width="45" style="1" customWidth="1"/>
    <col min="5635" max="5635" width="17" style="1" customWidth="1"/>
    <col min="5636" max="5639" width="9.7109375" style="1" customWidth="1"/>
    <col min="5640" max="5641" width="11.5703125" style="1" bestFit="1" customWidth="1"/>
    <col min="5642" max="5888" width="9.140625" style="1"/>
    <col min="5889" max="5889" width="7.7109375" style="1" customWidth="1"/>
    <col min="5890" max="5890" width="45" style="1" customWidth="1"/>
    <col min="5891" max="5891" width="17" style="1" customWidth="1"/>
    <col min="5892" max="5895" width="9.7109375" style="1" customWidth="1"/>
    <col min="5896" max="5897" width="11.5703125" style="1" bestFit="1" customWidth="1"/>
    <col min="5898" max="6144" width="9.140625" style="1"/>
    <col min="6145" max="6145" width="7.7109375" style="1" customWidth="1"/>
    <col min="6146" max="6146" width="45" style="1" customWidth="1"/>
    <col min="6147" max="6147" width="17" style="1" customWidth="1"/>
    <col min="6148" max="6151" width="9.7109375" style="1" customWidth="1"/>
    <col min="6152" max="6153" width="11.5703125" style="1" bestFit="1" customWidth="1"/>
    <col min="6154" max="6400" width="9.140625" style="1"/>
    <col min="6401" max="6401" width="7.7109375" style="1" customWidth="1"/>
    <col min="6402" max="6402" width="45" style="1" customWidth="1"/>
    <col min="6403" max="6403" width="17" style="1" customWidth="1"/>
    <col min="6404" max="6407" width="9.7109375" style="1" customWidth="1"/>
    <col min="6408" max="6409" width="11.5703125" style="1" bestFit="1" customWidth="1"/>
    <col min="6410" max="6656" width="9.140625" style="1"/>
    <col min="6657" max="6657" width="7.7109375" style="1" customWidth="1"/>
    <col min="6658" max="6658" width="45" style="1" customWidth="1"/>
    <col min="6659" max="6659" width="17" style="1" customWidth="1"/>
    <col min="6660" max="6663" width="9.7109375" style="1" customWidth="1"/>
    <col min="6664" max="6665" width="11.5703125" style="1" bestFit="1" customWidth="1"/>
    <col min="6666" max="6912" width="9.140625" style="1"/>
    <col min="6913" max="6913" width="7.7109375" style="1" customWidth="1"/>
    <col min="6914" max="6914" width="45" style="1" customWidth="1"/>
    <col min="6915" max="6915" width="17" style="1" customWidth="1"/>
    <col min="6916" max="6919" width="9.7109375" style="1" customWidth="1"/>
    <col min="6920" max="6921" width="11.5703125" style="1" bestFit="1" customWidth="1"/>
    <col min="6922" max="7168" width="9.140625" style="1"/>
    <col min="7169" max="7169" width="7.7109375" style="1" customWidth="1"/>
    <col min="7170" max="7170" width="45" style="1" customWidth="1"/>
    <col min="7171" max="7171" width="17" style="1" customWidth="1"/>
    <col min="7172" max="7175" width="9.7109375" style="1" customWidth="1"/>
    <col min="7176" max="7177" width="11.5703125" style="1" bestFit="1" customWidth="1"/>
    <col min="7178" max="7424" width="9.140625" style="1"/>
    <col min="7425" max="7425" width="7.7109375" style="1" customWidth="1"/>
    <col min="7426" max="7426" width="45" style="1" customWidth="1"/>
    <col min="7427" max="7427" width="17" style="1" customWidth="1"/>
    <col min="7428" max="7431" width="9.7109375" style="1" customWidth="1"/>
    <col min="7432" max="7433" width="11.5703125" style="1" bestFit="1" customWidth="1"/>
    <col min="7434" max="7680" width="9.140625" style="1"/>
    <col min="7681" max="7681" width="7.7109375" style="1" customWidth="1"/>
    <col min="7682" max="7682" width="45" style="1" customWidth="1"/>
    <col min="7683" max="7683" width="17" style="1" customWidth="1"/>
    <col min="7684" max="7687" width="9.7109375" style="1" customWidth="1"/>
    <col min="7688" max="7689" width="11.5703125" style="1" bestFit="1" customWidth="1"/>
    <col min="7690" max="7936" width="9.140625" style="1"/>
    <col min="7937" max="7937" width="7.7109375" style="1" customWidth="1"/>
    <col min="7938" max="7938" width="45" style="1" customWidth="1"/>
    <col min="7939" max="7939" width="17" style="1" customWidth="1"/>
    <col min="7940" max="7943" width="9.7109375" style="1" customWidth="1"/>
    <col min="7944" max="7945" width="11.5703125" style="1" bestFit="1" customWidth="1"/>
    <col min="7946" max="8192" width="9.140625" style="1"/>
    <col min="8193" max="8193" width="7.7109375" style="1" customWidth="1"/>
    <col min="8194" max="8194" width="45" style="1" customWidth="1"/>
    <col min="8195" max="8195" width="17" style="1" customWidth="1"/>
    <col min="8196" max="8199" width="9.7109375" style="1" customWidth="1"/>
    <col min="8200" max="8201" width="11.5703125" style="1" bestFit="1" customWidth="1"/>
    <col min="8202" max="8448" width="9.140625" style="1"/>
    <col min="8449" max="8449" width="7.7109375" style="1" customWidth="1"/>
    <col min="8450" max="8450" width="45" style="1" customWidth="1"/>
    <col min="8451" max="8451" width="17" style="1" customWidth="1"/>
    <col min="8452" max="8455" width="9.7109375" style="1" customWidth="1"/>
    <col min="8456" max="8457" width="11.5703125" style="1" bestFit="1" customWidth="1"/>
    <col min="8458" max="8704" width="9.140625" style="1"/>
    <col min="8705" max="8705" width="7.7109375" style="1" customWidth="1"/>
    <col min="8706" max="8706" width="45" style="1" customWidth="1"/>
    <col min="8707" max="8707" width="17" style="1" customWidth="1"/>
    <col min="8708" max="8711" width="9.7109375" style="1" customWidth="1"/>
    <col min="8712" max="8713" width="11.5703125" style="1" bestFit="1" customWidth="1"/>
    <col min="8714" max="8960" width="9.140625" style="1"/>
    <col min="8961" max="8961" width="7.7109375" style="1" customWidth="1"/>
    <col min="8962" max="8962" width="45" style="1" customWidth="1"/>
    <col min="8963" max="8963" width="17" style="1" customWidth="1"/>
    <col min="8964" max="8967" width="9.7109375" style="1" customWidth="1"/>
    <col min="8968" max="8969" width="11.5703125" style="1" bestFit="1" customWidth="1"/>
    <col min="8970" max="9216" width="9.140625" style="1"/>
    <col min="9217" max="9217" width="7.7109375" style="1" customWidth="1"/>
    <col min="9218" max="9218" width="45" style="1" customWidth="1"/>
    <col min="9219" max="9219" width="17" style="1" customWidth="1"/>
    <col min="9220" max="9223" width="9.7109375" style="1" customWidth="1"/>
    <col min="9224" max="9225" width="11.5703125" style="1" bestFit="1" customWidth="1"/>
    <col min="9226" max="9472" width="9.140625" style="1"/>
    <col min="9473" max="9473" width="7.7109375" style="1" customWidth="1"/>
    <col min="9474" max="9474" width="45" style="1" customWidth="1"/>
    <col min="9475" max="9475" width="17" style="1" customWidth="1"/>
    <col min="9476" max="9479" width="9.7109375" style="1" customWidth="1"/>
    <col min="9480" max="9481" width="11.5703125" style="1" bestFit="1" customWidth="1"/>
    <col min="9482" max="9728" width="9.140625" style="1"/>
    <col min="9729" max="9729" width="7.7109375" style="1" customWidth="1"/>
    <col min="9730" max="9730" width="45" style="1" customWidth="1"/>
    <col min="9731" max="9731" width="17" style="1" customWidth="1"/>
    <col min="9732" max="9735" width="9.7109375" style="1" customWidth="1"/>
    <col min="9736" max="9737" width="11.5703125" style="1" bestFit="1" customWidth="1"/>
    <col min="9738" max="9984" width="9.140625" style="1"/>
    <col min="9985" max="9985" width="7.7109375" style="1" customWidth="1"/>
    <col min="9986" max="9986" width="45" style="1" customWidth="1"/>
    <col min="9987" max="9987" width="17" style="1" customWidth="1"/>
    <col min="9988" max="9991" width="9.7109375" style="1" customWidth="1"/>
    <col min="9992" max="9993" width="11.5703125" style="1" bestFit="1" customWidth="1"/>
    <col min="9994" max="10240" width="9.140625" style="1"/>
    <col min="10241" max="10241" width="7.7109375" style="1" customWidth="1"/>
    <col min="10242" max="10242" width="45" style="1" customWidth="1"/>
    <col min="10243" max="10243" width="17" style="1" customWidth="1"/>
    <col min="10244" max="10247" width="9.7109375" style="1" customWidth="1"/>
    <col min="10248" max="10249" width="11.5703125" style="1" bestFit="1" customWidth="1"/>
    <col min="10250" max="10496" width="9.140625" style="1"/>
    <col min="10497" max="10497" width="7.7109375" style="1" customWidth="1"/>
    <col min="10498" max="10498" width="45" style="1" customWidth="1"/>
    <col min="10499" max="10499" width="17" style="1" customWidth="1"/>
    <col min="10500" max="10503" width="9.7109375" style="1" customWidth="1"/>
    <col min="10504" max="10505" width="11.5703125" style="1" bestFit="1" customWidth="1"/>
    <col min="10506" max="10752" width="9.140625" style="1"/>
    <col min="10753" max="10753" width="7.7109375" style="1" customWidth="1"/>
    <col min="10754" max="10754" width="45" style="1" customWidth="1"/>
    <col min="10755" max="10755" width="17" style="1" customWidth="1"/>
    <col min="10756" max="10759" width="9.7109375" style="1" customWidth="1"/>
    <col min="10760" max="10761" width="11.5703125" style="1" bestFit="1" customWidth="1"/>
    <col min="10762" max="11008" width="9.140625" style="1"/>
    <col min="11009" max="11009" width="7.7109375" style="1" customWidth="1"/>
    <col min="11010" max="11010" width="45" style="1" customWidth="1"/>
    <col min="11011" max="11011" width="17" style="1" customWidth="1"/>
    <col min="11012" max="11015" width="9.7109375" style="1" customWidth="1"/>
    <col min="11016" max="11017" width="11.5703125" style="1" bestFit="1" customWidth="1"/>
    <col min="11018" max="11264" width="9.140625" style="1"/>
    <col min="11265" max="11265" width="7.7109375" style="1" customWidth="1"/>
    <col min="11266" max="11266" width="45" style="1" customWidth="1"/>
    <col min="11267" max="11267" width="17" style="1" customWidth="1"/>
    <col min="11268" max="11271" width="9.7109375" style="1" customWidth="1"/>
    <col min="11272" max="11273" width="11.5703125" style="1" bestFit="1" customWidth="1"/>
    <col min="11274" max="11520" width="9.140625" style="1"/>
    <col min="11521" max="11521" width="7.7109375" style="1" customWidth="1"/>
    <col min="11522" max="11522" width="45" style="1" customWidth="1"/>
    <col min="11523" max="11523" width="17" style="1" customWidth="1"/>
    <col min="11524" max="11527" width="9.7109375" style="1" customWidth="1"/>
    <col min="11528" max="11529" width="11.5703125" style="1" bestFit="1" customWidth="1"/>
    <col min="11530" max="11776" width="9.140625" style="1"/>
    <col min="11777" max="11777" width="7.7109375" style="1" customWidth="1"/>
    <col min="11778" max="11778" width="45" style="1" customWidth="1"/>
    <col min="11779" max="11779" width="17" style="1" customWidth="1"/>
    <col min="11780" max="11783" width="9.7109375" style="1" customWidth="1"/>
    <col min="11784" max="11785" width="11.5703125" style="1" bestFit="1" customWidth="1"/>
    <col min="11786" max="12032" width="9.140625" style="1"/>
    <col min="12033" max="12033" width="7.7109375" style="1" customWidth="1"/>
    <col min="12034" max="12034" width="45" style="1" customWidth="1"/>
    <col min="12035" max="12035" width="17" style="1" customWidth="1"/>
    <col min="12036" max="12039" width="9.7109375" style="1" customWidth="1"/>
    <col min="12040" max="12041" width="11.5703125" style="1" bestFit="1" customWidth="1"/>
    <col min="12042" max="12288" width="9.140625" style="1"/>
    <col min="12289" max="12289" width="7.7109375" style="1" customWidth="1"/>
    <col min="12290" max="12290" width="45" style="1" customWidth="1"/>
    <col min="12291" max="12291" width="17" style="1" customWidth="1"/>
    <col min="12292" max="12295" width="9.7109375" style="1" customWidth="1"/>
    <col min="12296" max="12297" width="11.5703125" style="1" bestFit="1" customWidth="1"/>
    <col min="12298" max="12544" width="9.140625" style="1"/>
    <col min="12545" max="12545" width="7.7109375" style="1" customWidth="1"/>
    <col min="12546" max="12546" width="45" style="1" customWidth="1"/>
    <col min="12547" max="12547" width="17" style="1" customWidth="1"/>
    <col min="12548" max="12551" width="9.7109375" style="1" customWidth="1"/>
    <col min="12552" max="12553" width="11.5703125" style="1" bestFit="1" customWidth="1"/>
    <col min="12554" max="12800" width="9.140625" style="1"/>
    <col min="12801" max="12801" width="7.7109375" style="1" customWidth="1"/>
    <col min="12802" max="12802" width="45" style="1" customWidth="1"/>
    <col min="12803" max="12803" width="17" style="1" customWidth="1"/>
    <col min="12804" max="12807" width="9.7109375" style="1" customWidth="1"/>
    <col min="12808" max="12809" width="11.5703125" style="1" bestFit="1" customWidth="1"/>
    <col min="12810" max="13056" width="9.140625" style="1"/>
    <col min="13057" max="13057" width="7.7109375" style="1" customWidth="1"/>
    <col min="13058" max="13058" width="45" style="1" customWidth="1"/>
    <col min="13059" max="13059" width="17" style="1" customWidth="1"/>
    <col min="13060" max="13063" width="9.7109375" style="1" customWidth="1"/>
    <col min="13064" max="13065" width="11.5703125" style="1" bestFit="1" customWidth="1"/>
    <col min="13066" max="13312" width="9.140625" style="1"/>
    <col min="13313" max="13313" width="7.7109375" style="1" customWidth="1"/>
    <col min="13314" max="13314" width="45" style="1" customWidth="1"/>
    <col min="13315" max="13315" width="17" style="1" customWidth="1"/>
    <col min="13316" max="13319" width="9.7109375" style="1" customWidth="1"/>
    <col min="13320" max="13321" width="11.5703125" style="1" bestFit="1" customWidth="1"/>
    <col min="13322" max="13568" width="9.140625" style="1"/>
    <col min="13569" max="13569" width="7.7109375" style="1" customWidth="1"/>
    <col min="13570" max="13570" width="45" style="1" customWidth="1"/>
    <col min="13571" max="13571" width="17" style="1" customWidth="1"/>
    <col min="13572" max="13575" width="9.7109375" style="1" customWidth="1"/>
    <col min="13576" max="13577" width="11.5703125" style="1" bestFit="1" customWidth="1"/>
    <col min="13578" max="13824" width="9.140625" style="1"/>
    <col min="13825" max="13825" width="7.7109375" style="1" customWidth="1"/>
    <col min="13826" max="13826" width="45" style="1" customWidth="1"/>
    <col min="13827" max="13827" width="17" style="1" customWidth="1"/>
    <col min="13828" max="13831" width="9.7109375" style="1" customWidth="1"/>
    <col min="13832" max="13833" width="11.5703125" style="1" bestFit="1" customWidth="1"/>
    <col min="13834" max="14080" width="9.140625" style="1"/>
    <col min="14081" max="14081" width="7.7109375" style="1" customWidth="1"/>
    <col min="14082" max="14082" width="45" style="1" customWidth="1"/>
    <col min="14083" max="14083" width="17" style="1" customWidth="1"/>
    <col min="14084" max="14087" width="9.7109375" style="1" customWidth="1"/>
    <col min="14088" max="14089" width="11.5703125" style="1" bestFit="1" customWidth="1"/>
    <col min="14090" max="14336" width="9.140625" style="1"/>
    <col min="14337" max="14337" width="7.7109375" style="1" customWidth="1"/>
    <col min="14338" max="14338" width="45" style="1" customWidth="1"/>
    <col min="14339" max="14339" width="17" style="1" customWidth="1"/>
    <col min="14340" max="14343" width="9.7109375" style="1" customWidth="1"/>
    <col min="14344" max="14345" width="11.5703125" style="1" bestFit="1" customWidth="1"/>
    <col min="14346" max="14592" width="9.140625" style="1"/>
    <col min="14593" max="14593" width="7.7109375" style="1" customWidth="1"/>
    <col min="14594" max="14594" width="45" style="1" customWidth="1"/>
    <col min="14595" max="14595" width="17" style="1" customWidth="1"/>
    <col min="14596" max="14599" width="9.7109375" style="1" customWidth="1"/>
    <col min="14600" max="14601" width="11.5703125" style="1" bestFit="1" customWidth="1"/>
    <col min="14602" max="14848" width="9.140625" style="1"/>
    <col min="14849" max="14849" width="7.7109375" style="1" customWidth="1"/>
    <col min="14850" max="14850" width="45" style="1" customWidth="1"/>
    <col min="14851" max="14851" width="17" style="1" customWidth="1"/>
    <col min="14852" max="14855" width="9.7109375" style="1" customWidth="1"/>
    <col min="14856" max="14857" width="11.5703125" style="1" bestFit="1" customWidth="1"/>
    <col min="14858" max="15104" width="9.140625" style="1"/>
    <col min="15105" max="15105" width="7.7109375" style="1" customWidth="1"/>
    <col min="15106" max="15106" width="45" style="1" customWidth="1"/>
    <col min="15107" max="15107" width="17" style="1" customWidth="1"/>
    <col min="15108" max="15111" width="9.7109375" style="1" customWidth="1"/>
    <col min="15112" max="15113" width="11.5703125" style="1" bestFit="1" customWidth="1"/>
    <col min="15114" max="15360" width="9.140625" style="1"/>
    <col min="15361" max="15361" width="7.7109375" style="1" customWidth="1"/>
    <col min="15362" max="15362" width="45" style="1" customWidth="1"/>
    <col min="15363" max="15363" width="17" style="1" customWidth="1"/>
    <col min="15364" max="15367" width="9.7109375" style="1" customWidth="1"/>
    <col min="15368" max="15369" width="11.5703125" style="1" bestFit="1" customWidth="1"/>
    <col min="15370" max="15616" width="9.140625" style="1"/>
    <col min="15617" max="15617" width="7.7109375" style="1" customWidth="1"/>
    <col min="15618" max="15618" width="45" style="1" customWidth="1"/>
    <col min="15619" max="15619" width="17" style="1" customWidth="1"/>
    <col min="15620" max="15623" width="9.7109375" style="1" customWidth="1"/>
    <col min="15624" max="15625" width="11.5703125" style="1" bestFit="1" customWidth="1"/>
    <col min="15626" max="15872" width="9.140625" style="1"/>
    <col min="15873" max="15873" width="7.7109375" style="1" customWidth="1"/>
    <col min="15874" max="15874" width="45" style="1" customWidth="1"/>
    <col min="15875" max="15875" width="17" style="1" customWidth="1"/>
    <col min="15876" max="15879" width="9.7109375" style="1" customWidth="1"/>
    <col min="15880" max="15881" width="11.5703125" style="1" bestFit="1" customWidth="1"/>
    <col min="15882" max="16128" width="9.140625" style="1"/>
    <col min="16129" max="16129" width="7.7109375" style="1" customWidth="1"/>
    <col min="16130" max="16130" width="45" style="1" customWidth="1"/>
    <col min="16131" max="16131" width="17" style="1" customWidth="1"/>
    <col min="16132" max="16135" width="9.7109375" style="1" customWidth="1"/>
    <col min="16136" max="16137" width="11.5703125" style="1" bestFit="1" customWidth="1"/>
    <col min="16138" max="16384" width="9.140625" style="1"/>
  </cols>
  <sheetData>
    <row r="1" spans="1:9" ht="54" customHeight="1" x14ac:dyDescent="0.25">
      <c r="G1" s="54" t="s">
        <v>79</v>
      </c>
      <c r="H1" s="54"/>
      <c r="I1" s="54"/>
    </row>
    <row r="3" spans="1:9" ht="16.5" x14ac:dyDescent="0.25">
      <c r="A3" s="65" t="s">
        <v>80</v>
      </c>
      <c r="B3" s="65"/>
      <c r="C3" s="65"/>
      <c r="D3" s="65"/>
      <c r="E3" s="65"/>
      <c r="F3" s="65"/>
      <c r="G3" s="65"/>
      <c r="H3" s="65"/>
      <c r="I3" s="65"/>
    </row>
    <row r="5" spans="1:9" s="22" customFormat="1" ht="60.75" customHeight="1" x14ac:dyDescent="0.2">
      <c r="A5" s="77" t="s">
        <v>53</v>
      </c>
      <c r="B5" s="77" t="s">
        <v>0</v>
      </c>
      <c r="C5" s="77" t="s">
        <v>81</v>
      </c>
      <c r="D5" s="78" t="s">
        <v>165</v>
      </c>
      <c r="E5" s="79"/>
      <c r="F5" s="78" t="s">
        <v>164</v>
      </c>
      <c r="G5" s="79"/>
      <c r="H5" s="78" t="s">
        <v>163</v>
      </c>
      <c r="I5" s="79"/>
    </row>
    <row r="6" spans="1:9" s="24" customFormat="1" ht="30" customHeight="1" x14ac:dyDescent="0.2">
      <c r="A6" s="77"/>
      <c r="B6" s="77"/>
      <c r="C6" s="77"/>
      <c r="D6" s="23" t="s">
        <v>82</v>
      </c>
      <c r="E6" s="23" t="s">
        <v>83</v>
      </c>
      <c r="F6" s="23" t="s">
        <v>82</v>
      </c>
      <c r="G6" s="23" t="s">
        <v>83</v>
      </c>
      <c r="H6" s="23" t="s">
        <v>82</v>
      </c>
      <c r="I6" s="23" t="s">
        <v>83</v>
      </c>
    </row>
    <row r="7" spans="1:9" s="24" customFormat="1" ht="39" customHeight="1" x14ac:dyDescent="0.2">
      <c r="A7" s="25" t="s">
        <v>2</v>
      </c>
      <c r="B7" s="26" t="s">
        <v>84</v>
      </c>
      <c r="C7" s="25"/>
      <c r="D7" s="27"/>
      <c r="E7" s="27"/>
      <c r="F7" s="27"/>
      <c r="G7" s="27"/>
      <c r="H7" s="27"/>
      <c r="I7" s="27"/>
    </row>
    <row r="8" spans="1:9" s="24" customFormat="1" ht="39" customHeight="1" x14ac:dyDescent="0.2">
      <c r="A8" s="25" t="s">
        <v>4</v>
      </c>
      <c r="B8" s="26" t="s">
        <v>85</v>
      </c>
      <c r="C8" s="25"/>
      <c r="D8" s="27"/>
      <c r="E8" s="27"/>
      <c r="F8" s="27"/>
      <c r="G8" s="27"/>
      <c r="H8" s="27"/>
      <c r="I8" s="27"/>
    </row>
    <row r="9" spans="1:9" s="24" customFormat="1" ht="138.75" customHeight="1" x14ac:dyDescent="0.2">
      <c r="A9" s="25"/>
      <c r="B9" s="26" t="s">
        <v>86</v>
      </c>
      <c r="C9" s="25" t="s">
        <v>87</v>
      </c>
      <c r="D9" s="27"/>
      <c r="E9" s="27"/>
      <c r="F9" s="27"/>
      <c r="G9" s="27"/>
      <c r="H9" s="27"/>
      <c r="I9" s="27"/>
    </row>
    <row r="10" spans="1:9" s="24" customFormat="1" ht="155.25" customHeight="1" x14ac:dyDescent="0.2">
      <c r="A10" s="25"/>
      <c r="B10" s="26" t="s">
        <v>88</v>
      </c>
      <c r="C10" s="25" t="s">
        <v>89</v>
      </c>
      <c r="D10" s="27"/>
      <c r="E10" s="27"/>
      <c r="F10" s="27"/>
      <c r="G10" s="27"/>
      <c r="H10" s="27"/>
      <c r="I10" s="27"/>
    </row>
    <row r="11" spans="1:9" s="24" customFormat="1" ht="29.25" customHeight="1" x14ac:dyDescent="0.2">
      <c r="A11" s="25" t="s">
        <v>7</v>
      </c>
      <c r="B11" s="26" t="s">
        <v>90</v>
      </c>
      <c r="C11" s="25"/>
      <c r="D11" s="51"/>
      <c r="E11" s="51"/>
      <c r="F11" s="51"/>
      <c r="G11" s="51"/>
      <c r="H11" s="51"/>
      <c r="I11" s="51"/>
    </row>
    <row r="12" spans="1:9" s="24" customFormat="1" ht="18" customHeight="1" x14ac:dyDescent="0.2">
      <c r="A12" s="25"/>
      <c r="B12" s="26" t="s">
        <v>91</v>
      </c>
      <c r="C12" s="25"/>
      <c r="D12" s="51"/>
      <c r="E12" s="51"/>
      <c r="F12" s="51"/>
      <c r="G12" s="51"/>
      <c r="H12" s="51"/>
      <c r="I12" s="51"/>
    </row>
    <row r="13" spans="1:9" s="24" customFormat="1" ht="18" customHeight="1" x14ac:dyDescent="0.2">
      <c r="A13" s="25"/>
      <c r="B13" s="26" t="s">
        <v>92</v>
      </c>
      <c r="C13" s="25" t="s">
        <v>87</v>
      </c>
      <c r="D13" s="52"/>
      <c r="E13" s="52"/>
      <c r="F13" s="52"/>
      <c r="G13" s="52"/>
      <c r="H13" s="52">
        <v>8764</v>
      </c>
      <c r="I13" s="52">
        <v>8764</v>
      </c>
    </row>
    <row r="14" spans="1:9" s="24" customFormat="1" ht="18" customHeight="1" x14ac:dyDescent="0.2">
      <c r="A14" s="25"/>
      <c r="B14" s="26" t="s">
        <v>93</v>
      </c>
      <c r="C14" s="25" t="s">
        <v>89</v>
      </c>
      <c r="D14" s="52"/>
      <c r="E14" s="52"/>
      <c r="F14" s="52"/>
      <c r="G14" s="52"/>
      <c r="H14" s="52">
        <v>367</v>
      </c>
      <c r="I14" s="52">
        <v>367</v>
      </c>
    </row>
    <row r="15" spans="1:9" s="24" customFormat="1" ht="18" customHeight="1" x14ac:dyDescent="0.2">
      <c r="A15" s="25"/>
      <c r="B15" s="26" t="s">
        <v>94</v>
      </c>
      <c r="C15" s="25" t="s">
        <v>89</v>
      </c>
      <c r="D15" s="28"/>
      <c r="E15" s="28"/>
      <c r="F15" s="28"/>
      <c r="G15" s="28"/>
      <c r="H15" s="28">
        <v>10000</v>
      </c>
      <c r="I15" s="28">
        <v>10000</v>
      </c>
    </row>
    <row r="16" spans="1:9" s="24" customFormat="1" ht="32.25" customHeight="1" x14ac:dyDescent="0.2">
      <c r="A16" s="25" t="s">
        <v>13</v>
      </c>
      <c r="B16" s="26" t="s">
        <v>95</v>
      </c>
      <c r="C16" s="25" t="s">
        <v>89</v>
      </c>
      <c r="D16" s="27"/>
      <c r="E16" s="27"/>
      <c r="F16" s="27"/>
      <c r="G16" s="27"/>
      <c r="H16" s="27"/>
      <c r="I16" s="27"/>
    </row>
    <row r="17" spans="1:9" s="24" customFormat="1" ht="18.75" customHeight="1" x14ac:dyDescent="0.2">
      <c r="A17" s="25" t="s">
        <v>17</v>
      </c>
      <c r="B17" s="26" t="s">
        <v>96</v>
      </c>
      <c r="C17" s="25"/>
      <c r="D17" s="27"/>
      <c r="E17" s="27"/>
      <c r="F17" s="27"/>
      <c r="G17" s="27"/>
      <c r="H17" s="27"/>
      <c r="I17" s="27"/>
    </row>
    <row r="18" spans="1:9" s="24" customFormat="1" ht="54" customHeight="1" x14ac:dyDescent="0.2">
      <c r="A18" s="25" t="s">
        <v>18</v>
      </c>
      <c r="B18" s="26" t="s">
        <v>97</v>
      </c>
      <c r="C18" s="25" t="s">
        <v>89</v>
      </c>
      <c r="D18" s="27"/>
      <c r="E18" s="27"/>
      <c r="F18" s="27"/>
      <c r="G18" s="27"/>
      <c r="H18" s="27"/>
      <c r="I18" s="27"/>
    </row>
    <row r="19" spans="1:9" s="24" customFormat="1" ht="66.75" customHeight="1" x14ac:dyDescent="0.2">
      <c r="A19" s="25" t="s">
        <v>20</v>
      </c>
      <c r="B19" s="26" t="s">
        <v>98</v>
      </c>
      <c r="C19" s="25" t="s">
        <v>89</v>
      </c>
      <c r="D19" s="27"/>
      <c r="E19" s="27"/>
      <c r="F19" s="27"/>
      <c r="G19" s="27"/>
      <c r="H19" s="27"/>
      <c r="I19" s="27"/>
    </row>
    <row r="20" spans="1:9" s="24" customFormat="1" ht="18" customHeight="1" x14ac:dyDescent="0.2">
      <c r="A20" s="25" t="s">
        <v>22</v>
      </c>
      <c r="B20" s="26" t="s">
        <v>99</v>
      </c>
      <c r="C20" s="25" t="s">
        <v>16</v>
      </c>
      <c r="D20" s="27"/>
      <c r="E20" s="27"/>
      <c r="F20" s="27"/>
      <c r="G20" s="27"/>
      <c r="H20" s="27"/>
      <c r="I20" s="27"/>
    </row>
    <row r="21" spans="1:9" s="24" customFormat="1" ht="18" customHeight="1" x14ac:dyDescent="0.2">
      <c r="A21" s="25"/>
      <c r="B21" s="26" t="s">
        <v>100</v>
      </c>
      <c r="C21" s="25" t="s">
        <v>16</v>
      </c>
      <c r="D21" s="27"/>
      <c r="E21" s="27"/>
      <c r="F21" s="27"/>
      <c r="G21" s="27"/>
      <c r="H21" s="27"/>
      <c r="I21" s="27"/>
    </row>
    <row r="22" spans="1:9" s="24" customFormat="1" ht="18" customHeight="1" x14ac:dyDescent="0.2">
      <c r="A22" s="25"/>
      <c r="B22" s="26" t="s">
        <v>101</v>
      </c>
      <c r="C22" s="25" t="s">
        <v>16</v>
      </c>
      <c r="D22" s="27"/>
      <c r="E22" s="27"/>
      <c r="F22" s="27"/>
      <c r="G22" s="27"/>
      <c r="H22" s="27"/>
      <c r="I22" s="27"/>
    </row>
    <row r="23" spans="1:9" s="24" customFormat="1" ht="18" customHeight="1" x14ac:dyDescent="0.2">
      <c r="A23" s="25"/>
      <c r="B23" s="26" t="s">
        <v>102</v>
      </c>
      <c r="C23" s="25" t="s">
        <v>16</v>
      </c>
      <c r="D23" s="27"/>
      <c r="E23" s="27"/>
      <c r="F23" s="27"/>
      <c r="G23" s="27"/>
      <c r="H23" s="27"/>
      <c r="I23" s="27"/>
    </row>
    <row r="24" spans="1:9" s="24" customFormat="1" ht="18" customHeight="1" x14ac:dyDescent="0.2">
      <c r="A24" s="25"/>
      <c r="B24" s="26" t="s">
        <v>103</v>
      </c>
      <c r="C24" s="25" t="s">
        <v>16</v>
      </c>
      <c r="D24" s="27"/>
      <c r="E24" s="27"/>
      <c r="F24" s="27"/>
      <c r="G24" s="27"/>
      <c r="H24" s="27"/>
      <c r="I24" s="27"/>
    </row>
    <row r="25" spans="1:9" s="24" customFormat="1" ht="18" customHeight="1" x14ac:dyDescent="0.2">
      <c r="A25" s="25" t="s">
        <v>28</v>
      </c>
      <c r="B25" s="26" t="s">
        <v>104</v>
      </c>
      <c r="C25" s="25" t="s">
        <v>16</v>
      </c>
      <c r="D25" s="27"/>
      <c r="E25" s="27"/>
      <c r="F25" s="27"/>
      <c r="G25" s="27"/>
      <c r="H25" s="27"/>
      <c r="I25" s="27"/>
    </row>
    <row r="26" spans="1:9" s="24" customFormat="1" ht="18" customHeight="1" x14ac:dyDescent="0.2">
      <c r="A26" s="25" t="s">
        <v>30</v>
      </c>
      <c r="B26" s="26" t="s">
        <v>105</v>
      </c>
      <c r="C26" s="25" t="s">
        <v>106</v>
      </c>
      <c r="D26" s="27"/>
      <c r="E26" s="27"/>
      <c r="F26" s="27"/>
      <c r="G26" s="27"/>
      <c r="H26" s="27"/>
      <c r="I26" s="27"/>
    </row>
    <row r="27" spans="1:9" s="24" customFormat="1" ht="18" customHeight="1" x14ac:dyDescent="0.2">
      <c r="A27" s="25"/>
      <c r="B27" s="26" t="s">
        <v>107</v>
      </c>
      <c r="C27" s="25" t="s">
        <v>106</v>
      </c>
      <c r="D27" s="27"/>
      <c r="E27" s="27"/>
      <c r="F27" s="27"/>
      <c r="G27" s="27"/>
      <c r="H27" s="27"/>
      <c r="I27" s="27"/>
    </row>
    <row r="28" spans="1:9" s="24" customFormat="1" ht="18" customHeight="1" x14ac:dyDescent="0.2">
      <c r="A28" s="25" t="s">
        <v>34</v>
      </c>
      <c r="B28" s="26" t="s">
        <v>108</v>
      </c>
      <c r="C28" s="25" t="s">
        <v>87</v>
      </c>
      <c r="D28" s="27"/>
      <c r="E28" s="27"/>
      <c r="F28" s="27"/>
      <c r="G28" s="27"/>
      <c r="H28" s="27"/>
      <c r="I28" s="27"/>
    </row>
    <row r="29" spans="1:9" s="24" customFormat="1" ht="18" customHeight="1" x14ac:dyDescent="0.2">
      <c r="A29" s="25" t="s">
        <v>35</v>
      </c>
      <c r="B29" s="26" t="s">
        <v>109</v>
      </c>
      <c r="C29" s="25" t="s">
        <v>110</v>
      </c>
      <c r="D29" s="27"/>
      <c r="E29" s="27"/>
      <c r="F29" s="27"/>
      <c r="G29" s="27"/>
      <c r="H29" s="27"/>
      <c r="I29" s="27"/>
    </row>
    <row r="30" spans="1:9" s="24" customFormat="1" ht="18" customHeight="1" x14ac:dyDescent="0.2">
      <c r="A30" s="25" t="s">
        <v>111</v>
      </c>
      <c r="B30" s="26" t="s">
        <v>112</v>
      </c>
      <c r="C30" s="25" t="s">
        <v>110</v>
      </c>
      <c r="D30" s="27"/>
      <c r="E30" s="27"/>
      <c r="F30" s="27"/>
      <c r="G30" s="27"/>
      <c r="H30" s="27"/>
      <c r="I30" s="27"/>
    </row>
    <row r="31" spans="1:9" s="24" customFormat="1" ht="18" customHeight="1" x14ac:dyDescent="0.2">
      <c r="A31" s="25" t="s">
        <v>113</v>
      </c>
      <c r="B31" s="26" t="s">
        <v>114</v>
      </c>
      <c r="C31" s="25" t="s">
        <v>110</v>
      </c>
      <c r="D31" s="27"/>
      <c r="E31" s="27"/>
      <c r="F31" s="27"/>
      <c r="G31" s="27"/>
      <c r="H31" s="27"/>
      <c r="I31" s="27"/>
    </row>
    <row r="32" spans="1:9" s="24" customFormat="1" ht="18" customHeight="1" x14ac:dyDescent="0.2">
      <c r="A32" s="25"/>
      <c r="B32" s="26" t="s">
        <v>115</v>
      </c>
      <c r="C32" s="25" t="s">
        <v>110</v>
      </c>
      <c r="D32" s="27"/>
      <c r="E32" s="27"/>
      <c r="F32" s="27"/>
      <c r="G32" s="27"/>
      <c r="H32" s="27"/>
      <c r="I32" s="27"/>
    </row>
    <row r="33" spans="1:9" s="24" customFormat="1" ht="18" customHeight="1" x14ac:dyDescent="0.2">
      <c r="A33" s="25"/>
      <c r="B33" s="26" t="s">
        <v>116</v>
      </c>
      <c r="C33" s="25" t="s">
        <v>110</v>
      </c>
      <c r="D33" s="27"/>
      <c r="E33" s="27"/>
      <c r="F33" s="27"/>
      <c r="G33" s="27"/>
      <c r="H33" s="27"/>
      <c r="I33" s="27"/>
    </row>
    <row r="34" spans="1:9" s="24" customFormat="1" ht="18" customHeight="1" x14ac:dyDescent="0.2">
      <c r="A34" s="25"/>
      <c r="B34" s="26" t="s">
        <v>117</v>
      </c>
      <c r="C34" s="25" t="s">
        <v>110</v>
      </c>
      <c r="D34" s="27"/>
      <c r="E34" s="27"/>
      <c r="F34" s="27"/>
      <c r="G34" s="27"/>
      <c r="H34" s="27"/>
      <c r="I34" s="27"/>
    </row>
    <row r="35" spans="1:9" s="24" customFormat="1" ht="18" customHeight="1" x14ac:dyDescent="0.2">
      <c r="A35" s="25"/>
      <c r="B35" s="26" t="s">
        <v>118</v>
      </c>
      <c r="C35" s="25" t="s">
        <v>110</v>
      </c>
      <c r="D35" s="27"/>
      <c r="E35" s="27"/>
      <c r="F35" s="27"/>
      <c r="G35" s="27"/>
      <c r="H35" s="27"/>
      <c r="I35" s="27"/>
    </row>
    <row r="36" spans="1:9" s="24" customFormat="1" ht="18" customHeight="1" x14ac:dyDescent="0.2">
      <c r="A36" s="25" t="s">
        <v>119</v>
      </c>
      <c r="B36" s="26" t="s">
        <v>120</v>
      </c>
      <c r="C36" s="25" t="s">
        <v>110</v>
      </c>
      <c r="D36" s="27"/>
      <c r="E36" s="27"/>
      <c r="F36" s="27"/>
      <c r="G36" s="27"/>
      <c r="H36" s="27"/>
      <c r="I36" s="27"/>
    </row>
    <row r="37" spans="1:9" s="24" customFormat="1" ht="18" customHeight="1" x14ac:dyDescent="0.2">
      <c r="A37" s="25" t="s">
        <v>36</v>
      </c>
      <c r="B37" s="26" t="s">
        <v>121</v>
      </c>
      <c r="C37" s="25"/>
      <c r="D37" s="27"/>
      <c r="E37" s="27"/>
      <c r="F37" s="27"/>
      <c r="G37" s="27"/>
      <c r="H37" s="27"/>
      <c r="I37" s="27"/>
    </row>
    <row r="38" spans="1:9" s="24" customFormat="1" ht="18" customHeight="1" x14ac:dyDescent="0.2">
      <c r="A38" s="25" t="s">
        <v>37</v>
      </c>
      <c r="B38" s="26" t="s">
        <v>122</v>
      </c>
      <c r="C38" s="25" t="s">
        <v>123</v>
      </c>
      <c r="D38" s="27"/>
      <c r="E38" s="27"/>
      <c r="F38" s="27"/>
      <c r="G38" s="27"/>
      <c r="H38" s="27"/>
      <c r="I38" s="27"/>
    </row>
    <row r="39" spans="1:9" s="24" customFormat="1" ht="18" customHeight="1" x14ac:dyDescent="0.2">
      <c r="A39" s="25" t="s">
        <v>124</v>
      </c>
      <c r="B39" s="26" t="s">
        <v>125</v>
      </c>
      <c r="C39" s="25" t="s">
        <v>110</v>
      </c>
      <c r="D39" s="27"/>
      <c r="E39" s="27"/>
      <c r="F39" s="27"/>
      <c r="G39" s="27"/>
      <c r="H39" s="27"/>
      <c r="I39" s="27"/>
    </row>
    <row r="40" spans="1:9" s="24" customFormat="1" ht="18" customHeight="1" x14ac:dyDescent="0.2">
      <c r="A40" s="25" t="s">
        <v>126</v>
      </c>
      <c r="B40" s="26" t="s">
        <v>127</v>
      </c>
      <c r="C40" s="25" t="s">
        <v>128</v>
      </c>
      <c r="D40" s="27"/>
      <c r="E40" s="27"/>
      <c r="F40" s="27"/>
      <c r="G40" s="27"/>
      <c r="H40" s="27"/>
      <c r="I40" s="27"/>
    </row>
    <row r="41" spans="1:9" s="24" customFormat="1" ht="18" customHeight="1" x14ac:dyDescent="0.2">
      <c r="A41" s="25"/>
      <c r="B41" s="26" t="s">
        <v>129</v>
      </c>
      <c r="C41" s="25" t="s">
        <v>128</v>
      </c>
      <c r="D41" s="27"/>
      <c r="E41" s="27"/>
      <c r="F41" s="27"/>
      <c r="G41" s="27"/>
      <c r="H41" s="27"/>
      <c r="I41" s="27"/>
    </row>
    <row r="42" spans="1:9" s="24" customFormat="1" ht="18" customHeight="1" x14ac:dyDescent="0.2">
      <c r="A42" s="25"/>
      <c r="B42" s="26" t="s">
        <v>130</v>
      </c>
      <c r="C42" s="25" t="s">
        <v>128</v>
      </c>
      <c r="D42" s="27"/>
      <c r="E42" s="27"/>
      <c r="F42" s="27"/>
      <c r="G42" s="27"/>
      <c r="H42" s="27"/>
      <c r="I42" s="27"/>
    </row>
    <row r="43" spans="1:9" s="7" customFormat="1" ht="17.25" customHeight="1" x14ac:dyDescent="0.2">
      <c r="A43" s="6" t="s">
        <v>131</v>
      </c>
    </row>
    <row r="44" spans="1:9" x14ac:dyDescent="0.25">
      <c r="E44" s="29"/>
      <c r="G44" s="29"/>
    </row>
    <row r="45" spans="1:9" x14ac:dyDescent="0.25">
      <c r="E45" s="29"/>
      <c r="G45" s="29"/>
    </row>
    <row r="46" spans="1:9" x14ac:dyDescent="0.25">
      <c r="E46" s="29"/>
      <c r="G46" s="29"/>
    </row>
  </sheetData>
  <mergeCells count="8">
    <mergeCell ref="G1:I1"/>
    <mergeCell ref="A3:I3"/>
    <mergeCell ref="A5:A6"/>
    <mergeCell ref="B5:B6"/>
    <mergeCell ref="C5:C6"/>
    <mergeCell ref="D5:E5"/>
    <mergeCell ref="H5:I5"/>
    <mergeCell ref="F5:G5"/>
  </mergeCells>
  <pageMargins left="0.78740157480314965" right="0.70866141732283472" top="0.78740157480314965" bottom="0.39370078740157483" header="0.19685039370078741" footer="0.19685039370078741"/>
  <pageSetup paperSize="9" scale="55" orientation="portrait" r:id="rId1"/>
  <headerFooter alignWithMargins="0">
    <oddHeader>&amp;R&amp;"Times New Roman,обычный"&amp;7Подготовлено с использованием системы &amp;"Times New Roman,полужирный"КонсультантПлюс</oddHeader>
  </headerFooter>
  <rowBreaks count="1" manualBreakCount="1">
    <brk id="42"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8</vt:i4>
      </vt:variant>
    </vt:vector>
  </HeadingPairs>
  <TitlesOfParts>
    <vt:vector size="12" baseType="lpstr">
      <vt:lpstr>1</vt:lpstr>
      <vt:lpstr>2</vt:lpstr>
      <vt:lpstr>3</vt:lpstr>
      <vt:lpstr>4</vt:lpstr>
      <vt:lpstr>'3'!TABLE</vt:lpstr>
      <vt:lpstr>'4'!TABLE</vt:lpstr>
      <vt:lpstr>'3'!Заголовки_для_печати</vt:lpstr>
      <vt:lpstr>'4'!Заголовки_для_печати</vt:lpstr>
      <vt:lpstr>'1'!Область_печати</vt:lpstr>
      <vt:lpstr>'2'!Область_печати</vt:lpstr>
      <vt:lpstr>'3'!Область_печати</vt:lpstr>
      <vt:lpstr>'4'!Область_печати</vt:lpstr>
    </vt:vector>
  </TitlesOfParts>
  <Company>КонсультантПлюс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КонсультантПлюс</dc:creator>
  <cp:lastModifiedBy>Пользователь Windows</cp:lastModifiedBy>
  <cp:lastPrinted>2014-10-29T03:39:03Z</cp:lastPrinted>
  <dcterms:created xsi:type="dcterms:W3CDTF">2014-08-15T10:06:32Z</dcterms:created>
  <dcterms:modified xsi:type="dcterms:W3CDTF">2018-11-09T09:21:08Z</dcterms:modified>
</cp:coreProperties>
</file>